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67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7" i="1"/>
  <c r="J147"/>
  <c r="I147"/>
  <c r="H147"/>
  <c r="G147"/>
  <c r="F147"/>
  <c r="L146"/>
  <c r="J146"/>
  <c r="I146"/>
  <c r="H146"/>
  <c r="G146"/>
  <c r="F146"/>
  <c r="L145"/>
  <c r="J145"/>
  <c r="I145"/>
  <c r="H145"/>
  <c r="G145"/>
  <c r="F145"/>
  <c r="B145"/>
  <c r="A145"/>
  <c r="L137"/>
  <c r="J137"/>
  <c r="I137"/>
  <c r="H137"/>
  <c r="G137"/>
  <c r="F137"/>
  <c r="L132"/>
  <c r="J132"/>
  <c r="I132"/>
  <c r="H132"/>
  <c r="G132"/>
  <c r="F132"/>
  <c r="L131"/>
  <c r="J131"/>
  <c r="I131"/>
  <c r="H131"/>
  <c r="G131"/>
  <c r="F131"/>
  <c r="B131"/>
  <c r="A131"/>
  <c r="L123"/>
  <c r="J123"/>
  <c r="I123"/>
  <c r="H123"/>
  <c r="G123"/>
  <c r="F123"/>
  <c r="B123"/>
  <c r="A123"/>
  <c r="L118"/>
  <c r="J118"/>
  <c r="I118"/>
  <c r="H118"/>
  <c r="G118"/>
  <c r="F118"/>
  <c r="L117"/>
  <c r="J117"/>
  <c r="I117"/>
  <c r="H117"/>
  <c r="G117"/>
  <c r="F117"/>
  <c r="B117"/>
  <c r="A117"/>
  <c r="L109"/>
  <c r="J109"/>
  <c r="I109"/>
  <c r="H109"/>
  <c r="G109"/>
  <c r="F109"/>
  <c r="B109"/>
  <c r="A109"/>
  <c r="L104"/>
  <c r="J104"/>
  <c r="I104"/>
  <c r="H104"/>
  <c r="G104"/>
  <c r="F104"/>
  <c r="L103"/>
  <c r="J103"/>
  <c r="I103"/>
  <c r="H103"/>
  <c r="G103"/>
  <c r="F103"/>
  <c r="B103"/>
  <c r="A103"/>
  <c r="L95"/>
  <c r="J95"/>
  <c r="I95"/>
  <c r="H95"/>
  <c r="G95"/>
  <c r="F95"/>
  <c r="B95"/>
  <c r="A95"/>
  <c r="L90"/>
  <c r="J90"/>
  <c r="I90"/>
  <c r="H90"/>
  <c r="G90"/>
  <c r="F90"/>
  <c r="L89"/>
  <c r="J89"/>
  <c r="I89"/>
  <c r="H89"/>
  <c r="G89"/>
  <c r="F89"/>
  <c r="B89"/>
  <c r="A89"/>
  <c r="L81"/>
  <c r="J81"/>
  <c r="I81"/>
  <c r="H81"/>
  <c r="G81"/>
  <c r="F81"/>
  <c r="B81"/>
  <c r="A81"/>
  <c r="L76"/>
  <c r="J76"/>
  <c r="I76"/>
  <c r="H76"/>
  <c r="G76"/>
  <c r="F76"/>
  <c r="L75"/>
  <c r="J75"/>
  <c r="I75"/>
  <c r="H75"/>
  <c r="G75"/>
  <c r="F75"/>
  <c r="B75"/>
  <c r="A75"/>
  <c r="L68"/>
  <c r="J68"/>
  <c r="I68"/>
  <c r="H68"/>
  <c r="G68"/>
  <c r="F68"/>
  <c r="B68"/>
  <c r="A68"/>
  <c r="L62"/>
  <c r="J62"/>
  <c r="I62"/>
  <c r="H62"/>
  <c r="G62"/>
  <c r="F62"/>
  <c r="L61"/>
  <c r="J61"/>
  <c r="I61"/>
  <c r="H61"/>
  <c r="G61"/>
  <c r="F61"/>
  <c r="B61"/>
  <c r="A61"/>
  <c r="L53"/>
  <c r="J53"/>
  <c r="I53"/>
  <c r="H53"/>
  <c r="G53"/>
  <c r="F53"/>
  <c r="B53"/>
  <c r="A53"/>
  <c r="L48"/>
  <c r="J48"/>
  <c r="I48"/>
  <c r="H48"/>
  <c r="G48"/>
  <c r="F48"/>
  <c r="L47"/>
  <c r="J47"/>
  <c r="I47"/>
  <c r="H47"/>
  <c r="G47"/>
  <c r="F47"/>
  <c r="B47"/>
  <c r="A47"/>
  <c r="L39"/>
  <c r="J39"/>
  <c r="I39"/>
  <c r="H39"/>
  <c r="G39"/>
  <c r="F39"/>
  <c r="B39"/>
  <c r="A39"/>
  <c r="L34"/>
  <c r="J34"/>
  <c r="I34"/>
  <c r="H34"/>
  <c r="G34"/>
  <c r="F34"/>
  <c r="L33"/>
  <c r="J33"/>
  <c r="I33"/>
  <c r="H33"/>
  <c r="G33"/>
  <c r="F33"/>
  <c r="A33"/>
  <c r="L25"/>
  <c r="J25"/>
  <c r="I25"/>
  <c r="H25"/>
  <c r="G25"/>
  <c r="F25"/>
  <c r="A25"/>
  <c r="L19"/>
  <c r="J19"/>
  <c r="I19"/>
  <c r="H19"/>
  <c r="G19"/>
  <c r="F19"/>
  <c r="L18"/>
  <c r="J18"/>
  <c r="I18"/>
  <c r="H18"/>
  <c r="G18"/>
  <c r="F18"/>
  <c r="A18"/>
  <c r="A11"/>
  <c r="L10"/>
  <c r="J10"/>
  <c r="I10"/>
  <c r="H10"/>
  <c r="G10"/>
  <c r="F10"/>
</calcChain>
</file>

<file path=xl/sharedStrings.xml><?xml version="1.0" encoding="utf-8"?>
<sst xmlns="http://schemas.openxmlformats.org/spreadsheetml/2006/main" count="410" uniqueCount="156">
  <si>
    <t>Школа</t>
  </si>
  <si>
    <t>МКОУ Варламовская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</si>
  <si>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</si>
  <si>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</si>
  <si>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</si>
  <si>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</si>
  <si>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</si>
  <si>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Колчина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</si>
  <si>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</si>
  <si>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</si>
  <si>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</si>
  <si>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</si>
  <si>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</si>
  <si>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</si>
  <si>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</si>
  <si>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</si>
  <si>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</si>
  <si>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</si>
  <si>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</si>
  <si>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</si>
  <si>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</si>
  <si>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</si>
  <si>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</si>
  <si>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</si>
  <si>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</si>
  <si>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</si>
  <si>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</si>
  <si>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</si>
  <si>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вязкая молочная овсяная с изюмом </t>
  </si>
  <si>
    <t>54--10к</t>
  </si>
  <si>
    <t>гор.напиток</t>
  </si>
  <si>
    <t>чай с лимоном и медом</t>
  </si>
  <si>
    <t>54-2гн</t>
  </si>
  <si>
    <t>хлеб бел.</t>
  </si>
  <si>
    <t>Хлеб пшеничный</t>
  </si>
  <si>
    <t>пром.</t>
  </si>
  <si>
    <t>хлеб черн.</t>
  </si>
  <si>
    <t xml:space="preserve">Хлеб ржаной </t>
  </si>
  <si>
    <t>итого</t>
  </si>
  <si>
    <t>Обед</t>
  </si>
  <si>
    <t>закуска</t>
  </si>
  <si>
    <t xml:space="preserve">Салат из свеклы с черносливом </t>
  </si>
  <si>
    <t>54-18з</t>
  </si>
  <si>
    <t>1 блюдо</t>
  </si>
  <si>
    <t>Суп крестьянский с крупой (крупа рисовая)</t>
  </si>
  <si>
    <t>54-10с</t>
  </si>
  <si>
    <t>2 блюдо</t>
  </si>
  <si>
    <t>Котлета из курицы</t>
  </si>
  <si>
    <t>54-5м</t>
  </si>
  <si>
    <t>гарнир</t>
  </si>
  <si>
    <t>Макароны отварные</t>
  </si>
  <si>
    <t>54-1г</t>
  </si>
  <si>
    <t>напиток</t>
  </si>
  <si>
    <t>Компот из смеси сухофруктов</t>
  </si>
  <si>
    <t>54-1хн</t>
  </si>
  <si>
    <t>Итого за день:</t>
  </si>
  <si>
    <t>Запеканка из творога с морковью</t>
  </si>
  <si>
    <t>54-2т</t>
  </si>
  <si>
    <t>Каша пшённая рассыпчатая</t>
  </si>
  <si>
    <t>54-12г</t>
  </si>
  <si>
    <t>Какао с молоком</t>
  </si>
  <si>
    <t>54-21гн</t>
  </si>
  <si>
    <t>Салат из свежих помидоров и огурцов</t>
  </si>
  <si>
    <t>54-5э</t>
  </si>
  <si>
    <t>Щи из свежей капусты со сметаной</t>
  </si>
  <si>
    <t>54-1с</t>
  </si>
  <si>
    <t xml:space="preserve">Оладьи из печени по кунцевски </t>
  </si>
  <si>
    <t>54-31м</t>
  </si>
  <si>
    <t>Рис отварной</t>
  </si>
  <si>
    <t>54-6г</t>
  </si>
  <si>
    <t>Чай с сахаром</t>
  </si>
  <si>
    <t>54-гн</t>
  </si>
  <si>
    <t xml:space="preserve">Каша жидкая молочная рисовая </t>
  </si>
  <si>
    <t>54-25,1к</t>
  </si>
  <si>
    <t>Кофейный напиток</t>
  </si>
  <si>
    <t>54-23гн</t>
  </si>
  <si>
    <t xml:space="preserve">Салат из капусты с овощами </t>
  </si>
  <si>
    <t>54-10з</t>
  </si>
  <si>
    <t xml:space="preserve">Суп картофельный с макаронными изделиями </t>
  </si>
  <si>
    <t>54-24с</t>
  </si>
  <si>
    <t>Гуляш из говядины</t>
  </si>
  <si>
    <t>54-2м</t>
  </si>
  <si>
    <t xml:space="preserve">Каша гречневая рассыпчатая </t>
  </si>
  <si>
    <t>54-4г</t>
  </si>
  <si>
    <t>Компот из свежих яблок</t>
  </si>
  <si>
    <t>54-32хн</t>
  </si>
  <si>
    <t>Каша вязкая молочная ячневая</t>
  </si>
  <si>
    <t>54-21к</t>
  </si>
  <si>
    <t>Чай с лимоном и сахаром</t>
  </si>
  <si>
    <t>54-3гн</t>
  </si>
  <si>
    <t>Салат картофельный с морковью и яблоком</t>
  </si>
  <si>
    <t>54-11з</t>
  </si>
  <si>
    <t>Суп рыбный с консервами</t>
  </si>
  <si>
    <t>54-12с</t>
  </si>
  <si>
    <t>Биточек из курицы</t>
  </si>
  <si>
    <t>54-23м</t>
  </si>
  <si>
    <t>Картофельное пюре</t>
  </si>
  <si>
    <t>54-11г</t>
  </si>
  <si>
    <t>Каша "Дружба"</t>
  </si>
  <si>
    <t>54-16к</t>
  </si>
  <si>
    <t xml:space="preserve">Какао с молоком </t>
  </si>
  <si>
    <t>Яйцо варёное</t>
  </si>
  <si>
    <t>54-60</t>
  </si>
  <si>
    <t>Горошек зелёный</t>
  </si>
  <si>
    <t>54-20</t>
  </si>
  <si>
    <t>Суп из овощей с фрикадельками мясными</t>
  </si>
  <si>
    <t>54-5с</t>
  </si>
  <si>
    <t>Плов из отварной говядины</t>
  </si>
  <si>
    <t>54-11м</t>
  </si>
  <si>
    <t>Компот из кураги</t>
  </si>
  <si>
    <t>54-2хн</t>
  </si>
  <si>
    <t>Макароны отварные с сыром</t>
  </si>
  <si>
    <t>54-3г</t>
  </si>
  <si>
    <t xml:space="preserve">Чай с сахаром </t>
  </si>
  <si>
    <t>Суп фасольевый</t>
  </si>
  <si>
    <t>54-9с</t>
  </si>
  <si>
    <t>Тефтели из говядины с рисом</t>
  </si>
  <si>
    <t>54-16м</t>
  </si>
  <si>
    <t xml:space="preserve">Напиток из шиповника </t>
  </si>
  <si>
    <t>54-13хн</t>
  </si>
  <si>
    <t xml:space="preserve">Каша жидкая молочная пшенная </t>
  </si>
  <si>
    <t>54-24к</t>
  </si>
  <si>
    <t>Горошек зеленый</t>
  </si>
  <si>
    <t>54-20э</t>
  </si>
  <si>
    <t>Борщ с капустой и картофелем со сметаной</t>
  </si>
  <si>
    <t>54-2с</t>
  </si>
  <si>
    <t>Рыба тушенная в томате с овощами (горбуша)</t>
  </si>
  <si>
    <t>54-10р</t>
  </si>
  <si>
    <t>54-45гн</t>
  </si>
  <si>
    <t>54-10к</t>
  </si>
  <si>
    <t xml:space="preserve">Кофейный напиток с молоком </t>
  </si>
  <si>
    <t>Салат из капусты с овощами</t>
  </si>
  <si>
    <t>Суп картофельный с макаронными изделиями</t>
  </si>
  <si>
    <t>54-7с</t>
  </si>
  <si>
    <t>Голубцы ленивые</t>
  </si>
  <si>
    <t>54-3м</t>
  </si>
  <si>
    <t>хлеб пшеничный</t>
  </si>
  <si>
    <t>пром</t>
  </si>
  <si>
    <t xml:space="preserve">хлеб ржаной </t>
  </si>
  <si>
    <t>Каша манная молочная жидкая</t>
  </si>
  <si>
    <t>54-27к</t>
  </si>
  <si>
    <t>Какао с молоком сгущенным</t>
  </si>
  <si>
    <t>54-22гн</t>
  </si>
  <si>
    <t>Салат с белокочанной капусты</t>
  </si>
  <si>
    <t>54-7з</t>
  </si>
  <si>
    <t>Суп картофельный с клецками</t>
  </si>
  <si>
    <t>54-6с</t>
  </si>
  <si>
    <t>Бефстроганов из отварной говядины</t>
  </si>
  <si>
    <t>54-1м</t>
  </si>
  <si>
    <t>Каша гречневая рассыпчатая</t>
  </si>
  <si>
    <t>Сок яблочный</t>
  </si>
  <si>
    <t xml:space="preserve">хлеб пшеничный </t>
  </si>
  <si>
    <t xml:space="preserve"> хлеб черн.</t>
  </si>
  <si>
    <t>Сок персиковый</t>
  </si>
  <si>
    <t>Среднее значение за период:</t>
  </si>
  <si>
    <t xml:space="preserve">Обед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</si>
</sst>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9" fillId="3" borderId="17" xfId="0" applyFont="1" applyFill="1" applyBorder="1" applyAlignment="1">
      <alignment horizontal="center" vertical="top" wrapText="1"/>
    </xf>
    <xf numFmtId="0" fontId="12" fillId="2" borderId="1" xfId="0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zoomScale="112" zoomScaleNormal="112" workbookViewId="0">
      <pane xSplit="4" ySplit="5" topLeftCell="E115" activePane="bottomRight" state="frozen"/>
      <selection pane="topRight"/>
      <selection pane="bottomLeft"/>
      <selection pane="bottomRight" activeCell="A137" sqref="A13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2" ht="18">
      <c r="A2" s="4" t="s">
        <v>5</v>
      </c>
      <c r="C2" s="1"/>
      <c r="G2" s="1" t="s">
        <v>6</v>
      </c>
      <c r="H2" s="59" t="s">
        <v>7</v>
      </c>
      <c r="I2" s="59"/>
      <c r="J2" s="59"/>
      <c r="K2" s="59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8</v>
      </c>
      <c r="I3" s="8">
        <v>1</v>
      </c>
      <c r="J3" s="45">
        <v>2025</v>
      </c>
      <c r="K3" s="46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7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250</v>
      </c>
      <c r="G6" s="18">
        <v>10.5</v>
      </c>
      <c r="H6" s="18">
        <v>13.5</v>
      </c>
      <c r="I6" s="18">
        <v>47.9</v>
      </c>
      <c r="J6" s="18">
        <v>354.8</v>
      </c>
      <c r="K6" s="48" t="s">
        <v>29</v>
      </c>
      <c r="L6" s="18">
        <v>10.98</v>
      </c>
    </row>
    <row r="7" spans="1:12" ht="15">
      <c r="A7" s="19"/>
      <c r="B7" s="20"/>
      <c r="C7" s="21"/>
      <c r="D7" s="22" t="s">
        <v>30</v>
      </c>
      <c r="E7" s="23" t="s">
        <v>31</v>
      </c>
      <c r="F7" s="24">
        <v>200</v>
      </c>
      <c r="G7" s="24">
        <v>0.3</v>
      </c>
      <c r="H7" s="24">
        <v>0.1</v>
      </c>
      <c r="I7" s="24">
        <v>7.6</v>
      </c>
      <c r="J7" s="24">
        <v>32</v>
      </c>
      <c r="K7" s="49" t="s">
        <v>32</v>
      </c>
      <c r="L7" s="24">
        <v>4.6500000000000004</v>
      </c>
    </row>
    <row r="8" spans="1:12" ht="15">
      <c r="A8" s="19"/>
      <c r="B8" s="20"/>
      <c r="C8" s="21"/>
      <c r="D8" s="22" t="s">
        <v>33</v>
      </c>
      <c r="E8" s="23" t="s">
        <v>34</v>
      </c>
      <c r="F8" s="24">
        <v>30</v>
      </c>
      <c r="G8" s="24">
        <v>2.2999999999999998</v>
      </c>
      <c r="H8" s="24">
        <v>0.2</v>
      </c>
      <c r="I8" s="24">
        <v>14.8</v>
      </c>
      <c r="J8" s="24">
        <v>70.3</v>
      </c>
      <c r="K8" s="49" t="s">
        <v>35</v>
      </c>
      <c r="L8" s="24">
        <v>2.11</v>
      </c>
    </row>
    <row r="9" spans="1:12" ht="15">
      <c r="A9" s="19"/>
      <c r="B9" s="20"/>
      <c r="C9" s="21"/>
      <c r="D9" s="22" t="s">
        <v>36</v>
      </c>
      <c r="E9" s="23" t="s">
        <v>37</v>
      </c>
      <c r="F9" s="24">
        <v>20</v>
      </c>
      <c r="G9" s="24">
        <v>1.3</v>
      </c>
      <c r="H9" s="24">
        <v>0.2</v>
      </c>
      <c r="I9" s="24">
        <v>7.9</v>
      </c>
      <c r="J9" s="24">
        <v>39.1</v>
      </c>
      <c r="K9" s="49" t="s">
        <v>35</v>
      </c>
      <c r="L9" s="24">
        <v>2.5</v>
      </c>
    </row>
    <row r="10" spans="1:12" ht="15">
      <c r="A10" s="25"/>
      <c r="B10" s="26"/>
      <c r="C10" s="27"/>
      <c r="D10" s="28" t="s">
        <v>38</v>
      </c>
      <c r="E10" s="29"/>
      <c r="F10" s="30">
        <f>SUM(F6:F9)</f>
        <v>500</v>
      </c>
      <c r="G10" s="30">
        <f>SUM(G6:G9)</f>
        <v>14.4</v>
      </c>
      <c r="H10" s="30">
        <f>SUM(H6:H9)</f>
        <v>14</v>
      </c>
      <c r="I10" s="30">
        <f>SUM(I6:I9)</f>
        <v>78.2</v>
      </c>
      <c r="J10" s="30">
        <f>SUM(J6:J9)</f>
        <v>496.2</v>
      </c>
      <c r="K10" s="50"/>
      <c r="L10" s="30">
        <f>SUM(L6:L9)</f>
        <v>20.239999999999998</v>
      </c>
    </row>
    <row r="11" spans="1:12" ht="15">
      <c r="A11" s="31">
        <f>A6</f>
        <v>1</v>
      </c>
      <c r="B11" s="32">
        <v>1</v>
      </c>
      <c r="C11" s="33" t="s">
        <v>39</v>
      </c>
      <c r="D11" s="22" t="s">
        <v>40</v>
      </c>
      <c r="E11" s="23" t="s">
        <v>41</v>
      </c>
      <c r="F11" s="24">
        <v>100</v>
      </c>
      <c r="G11" s="24">
        <v>1.4</v>
      </c>
      <c r="H11" s="24">
        <v>5.4</v>
      </c>
      <c r="I11" s="24">
        <v>12.9</v>
      </c>
      <c r="J11" s="24">
        <v>106.2</v>
      </c>
      <c r="K11" s="49" t="s">
        <v>42</v>
      </c>
      <c r="L11" s="24">
        <v>4</v>
      </c>
    </row>
    <row r="12" spans="1:12" ht="15">
      <c r="A12" s="19"/>
      <c r="B12" s="20"/>
      <c r="C12" s="21"/>
      <c r="D12" s="22" t="s">
        <v>43</v>
      </c>
      <c r="E12" s="23" t="s">
        <v>44</v>
      </c>
      <c r="F12" s="24">
        <v>200</v>
      </c>
      <c r="G12" s="24">
        <v>5.0999999999999996</v>
      </c>
      <c r="H12" s="24">
        <v>5.8</v>
      </c>
      <c r="I12" s="24">
        <v>10.8</v>
      </c>
      <c r="J12" s="24">
        <v>115.6</v>
      </c>
      <c r="K12" s="49" t="s">
        <v>45</v>
      </c>
      <c r="L12" s="24">
        <v>10.75</v>
      </c>
    </row>
    <row r="13" spans="1:12" ht="15">
      <c r="A13" s="19"/>
      <c r="B13" s="20"/>
      <c r="C13" s="21"/>
      <c r="D13" s="22" t="s">
        <v>46</v>
      </c>
      <c r="E13" s="23" t="s">
        <v>47</v>
      </c>
      <c r="F13" s="24">
        <v>100</v>
      </c>
      <c r="G13" s="24">
        <v>19.100000000000001</v>
      </c>
      <c r="H13" s="24">
        <v>4.3</v>
      </c>
      <c r="I13" s="24">
        <v>13.4</v>
      </c>
      <c r="J13" s="24">
        <v>168.6</v>
      </c>
      <c r="K13" s="49" t="s">
        <v>48</v>
      </c>
      <c r="L13" s="24">
        <v>23.39</v>
      </c>
    </row>
    <row r="14" spans="1:12" ht="15">
      <c r="A14" s="19"/>
      <c r="B14" s="20"/>
      <c r="C14" s="21"/>
      <c r="D14" s="22" t="s">
        <v>49</v>
      </c>
      <c r="E14" s="23" t="s">
        <v>50</v>
      </c>
      <c r="F14" s="24">
        <v>150</v>
      </c>
      <c r="G14" s="24">
        <v>5.3</v>
      </c>
      <c r="H14" s="24">
        <v>4.9000000000000004</v>
      </c>
      <c r="I14" s="24">
        <v>32.799999999999997</v>
      </c>
      <c r="J14" s="24">
        <v>196.8</v>
      </c>
      <c r="K14" s="49" t="s">
        <v>51</v>
      </c>
      <c r="L14" s="24">
        <v>12</v>
      </c>
    </row>
    <row r="15" spans="1:12" ht="15">
      <c r="A15" s="19"/>
      <c r="B15" s="20"/>
      <c r="C15" s="21"/>
      <c r="D15" s="22" t="s">
        <v>52</v>
      </c>
      <c r="E15" s="23" t="s">
        <v>53</v>
      </c>
      <c r="F15" s="24">
        <v>200</v>
      </c>
      <c r="G15" s="24">
        <v>0.5</v>
      </c>
      <c r="H15" s="24">
        <v>0</v>
      </c>
      <c r="I15" s="24">
        <v>19.8</v>
      </c>
      <c r="J15" s="24">
        <v>81</v>
      </c>
      <c r="K15" s="49" t="s">
        <v>54</v>
      </c>
      <c r="L15" s="24">
        <v>3.48</v>
      </c>
    </row>
    <row r="16" spans="1:12" ht="15">
      <c r="A16" s="19"/>
      <c r="B16" s="20"/>
      <c r="C16" s="21"/>
      <c r="D16" s="22" t="s">
        <v>33</v>
      </c>
      <c r="E16" s="23" t="s">
        <v>34</v>
      </c>
      <c r="F16" s="24">
        <v>30</v>
      </c>
      <c r="G16" s="24">
        <v>2.2999999999999998</v>
      </c>
      <c r="H16" s="24">
        <v>0.2</v>
      </c>
      <c r="I16" s="24">
        <v>14.8</v>
      </c>
      <c r="J16" s="24">
        <v>70.3</v>
      </c>
      <c r="K16" s="49" t="s">
        <v>35</v>
      </c>
      <c r="L16" s="24">
        <v>2.11</v>
      </c>
    </row>
    <row r="17" spans="1:12" ht="15">
      <c r="A17" s="25"/>
      <c r="B17" s="26"/>
      <c r="C17" s="27"/>
      <c r="D17" s="22" t="s">
        <v>36</v>
      </c>
      <c r="E17" s="23" t="s">
        <v>37</v>
      </c>
      <c r="F17" s="24">
        <v>20</v>
      </c>
      <c r="G17" s="24">
        <v>1.3</v>
      </c>
      <c r="H17" s="24">
        <v>0.2</v>
      </c>
      <c r="I17" s="24">
        <v>7.9</v>
      </c>
      <c r="J17" s="24">
        <v>39.1</v>
      </c>
      <c r="K17" s="49" t="s">
        <v>35</v>
      </c>
      <c r="L17" s="24">
        <v>2.5</v>
      </c>
    </row>
    <row r="18" spans="1:12" ht="25.5">
      <c r="A18" s="34">
        <f>A6</f>
        <v>1</v>
      </c>
      <c r="B18" s="35"/>
      <c r="C18" s="36" t="s">
        <v>55</v>
      </c>
      <c r="D18" s="28" t="s">
        <v>38</v>
      </c>
      <c r="E18" s="29"/>
      <c r="F18" s="30">
        <f>SUM(F11:F16)</f>
        <v>780</v>
      </c>
      <c r="G18" s="30">
        <f>SUM(G11:G16)</f>
        <v>33.700000000000003</v>
      </c>
      <c r="H18" s="30">
        <f>SUM(H11:H16)</f>
        <v>20.6</v>
      </c>
      <c r="I18" s="30">
        <f>SUM(I11:I16)</f>
        <v>104.5</v>
      </c>
      <c r="J18" s="30">
        <f>SUM(J11:J16)</f>
        <v>738.5</v>
      </c>
      <c r="K18" s="50"/>
      <c r="L18" s="30">
        <f>SUM(L11:L16)</f>
        <v>55.73</v>
      </c>
    </row>
    <row r="19" spans="1:12" ht="15">
      <c r="A19" s="37">
        <v>1</v>
      </c>
      <c r="B19" s="20">
        <v>2</v>
      </c>
      <c r="C19" s="15" t="s">
        <v>26</v>
      </c>
      <c r="D19" s="38"/>
      <c r="E19" s="39"/>
      <c r="F19" s="40">
        <f>F10+F18</f>
        <v>1280</v>
      </c>
      <c r="G19" s="40">
        <f>G10+G18</f>
        <v>48.1</v>
      </c>
      <c r="H19" s="40">
        <f>H10+H18</f>
        <v>34.6</v>
      </c>
      <c r="I19" s="40">
        <f>I10+I18</f>
        <v>182.7</v>
      </c>
      <c r="J19" s="40">
        <f>J10+J18</f>
        <v>1234.7</v>
      </c>
      <c r="K19" s="40"/>
      <c r="L19" s="40">
        <f>L10+L18</f>
        <v>75.97</v>
      </c>
    </row>
    <row r="20" spans="1:12" ht="15">
      <c r="A20" s="37"/>
      <c r="B20" s="20"/>
      <c r="C20" s="21"/>
      <c r="D20" s="16" t="s">
        <v>27</v>
      </c>
      <c r="E20" s="17" t="s">
        <v>56</v>
      </c>
      <c r="F20" s="18">
        <v>100</v>
      </c>
      <c r="G20" s="18">
        <v>10.4</v>
      </c>
      <c r="H20" s="18">
        <v>6.1</v>
      </c>
      <c r="I20" s="18">
        <v>17.5</v>
      </c>
      <c r="J20" s="18">
        <v>166.4</v>
      </c>
      <c r="K20" s="48" t="s">
        <v>57</v>
      </c>
      <c r="L20" s="18">
        <v>8</v>
      </c>
    </row>
    <row r="21" spans="1:12" ht="15">
      <c r="A21" s="37"/>
      <c r="B21" s="20"/>
      <c r="C21" s="21"/>
      <c r="D21" s="41" t="s">
        <v>27</v>
      </c>
      <c r="E21" s="23" t="s">
        <v>58</v>
      </c>
      <c r="F21" s="24">
        <v>150</v>
      </c>
      <c r="G21" s="24">
        <v>6.4</v>
      </c>
      <c r="H21" s="24">
        <v>6.5</v>
      </c>
      <c r="I21" s="24">
        <v>35.5</v>
      </c>
      <c r="J21" s="24">
        <v>225.8</v>
      </c>
      <c r="K21" s="49" t="s">
        <v>59</v>
      </c>
      <c r="L21" s="24">
        <v>10.82</v>
      </c>
    </row>
    <row r="22" spans="1:12" ht="15">
      <c r="A22" s="37"/>
      <c r="B22" s="20"/>
      <c r="C22" s="21"/>
      <c r="D22" s="22" t="s">
        <v>30</v>
      </c>
      <c r="E22" s="23" t="s">
        <v>60</v>
      </c>
      <c r="F22" s="24">
        <v>200</v>
      </c>
      <c r="G22" s="24">
        <v>4.7</v>
      </c>
      <c r="H22" s="24">
        <v>3.5</v>
      </c>
      <c r="I22" s="24">
        <v>12.5</v>
      </c>
      <c r="J22" s="24">
        <v>100.4</v>
      </c>
      <c r="K22" s="49" t="s">
        <v>61</v>
      </c>
      <c r="L22" s="24">
        <v>4.6500000000000004</v>
      </c>
    </row>
    <row r="23" spans="1:12" ht="15">
      <c r="A23" s="37"/>
      <c r="B23" s="20"/>
      <c r="C23" s="21"/>
      <c r="D23" s="22" t="s">
        <v>33</v>
      </c>
      <c r="E23" s="23" t="s">
        <v>34</v>
      </c>
      <c r="F23" s="24">
        <v>30</v>
      </c>
      <c r="G23" s="24">
        <v>2.2999999999999998</v>
      </c>
      <c r="H23" s="24">
        <v>0.2</v>
      </c>
      <c r="I23" s="24">
        <v>14.8</v>
      </c>
      <c r="J23" s="24">
        <v>70.3</v>
      </c>
      <c r="K23" s="49" t="s">
        <v>35</v>
      </c>
      <c r="L23" s="24">
        <v>2.11</v>
      </c>
    </row>
    <row r="24" spans="1:12" ht="15">
      <c r="A24" s="42"/>
      <c r="B24" s="26"/>
      <c r="C24" s="27"/>
      <c r="D24" s="22" t="s">
        <v>36</v>
      </c>
      <c r="E24" s="23" t="s">
        <v>37</v>
      </c>
      <c r="F24" s="24">
        <v>20</v>
      </c>
      <c r="G24" s="24">
        <v>1.3</v>
      </c>
      <c r="H24" s="24">
        <v>0.2</v>
      </c>
      <c r="I24" s="24">
        <v>7.9</v>
      </c>
      <c r="J24" s="24">
        <v>39.1</v>
      </c>
      <c r="K24" s="49" t="s">
        <v>35</v>
      </c>
      <c r="L24" s="24">
        <v>2.5</v>
      </c>
    </row>
    <row r="25" spans="1:12" ht="15">
      <c r="A25" s="32">
        <f>A19</f>
        <v>1</v>
      </c>
      <c r="B25" s="32">
        <v>2</v>
      </c>
      <c r="C25" s="33" t="s">
        <v>39</v>
      </c>
      <c r="D25" s="28" t="s">
        <v>38</v>
      </c>
      <c r="E25" s="29"/>
      <c r="F25" s="30">
        <f>SUM(F20:F24)</f>
        <v>500</v>
      </c>
      <c r="G25" s="30">
        <f>SUM(G20:G24)</f>
        <v>25.1</v>
      </c>
      <c r="H25" s="30">
        <f>SUM(H20:H24)</f>
        <v>16.5</v>
      </c>
      <c r="I25" s="30">
        <f>SUM(I20:I24)</f>
        <v>88.2</v>
      </c>
      <c r="J25" s="30">
        <f>SUM(J20:J24)</f>
        <v>602</v>
      </c>
      <c r="K25" s="50"/>
      <c r="L25" s="30">
        <f>SUM(L20:L24)</f>
        <v>28.08</v>
      </c>
    </row>
    <row r="26" spans="1:12" ht="15">
      <c r="A26" s="37"/>
      <c r="B26" s="20"/>
      <c r="C26" s="21"/>
      <c r="D26" s="22" t="s">
        <v>40</v>
      </c>
      <c r="E26" s="23" t="s">
        <v>62</v>
      </c>
      <c r="F26" s="24">
        <v>100</v>
      </c>
      <c r="G26" s="24">
        <v>1</v>
      </c>
      <c r="H26" s="24">
        <v>5.0999999999999996</v>
      </c>
      <c r="I26" s="24">
        <v>3.1</v>
      </c>
      <c r="J26" s="24">
        <v>62.4</v>
      </c>
      <c r="K26" s="49" t="s">
        <v>63</v>
      </c>
      <c r="L26" s="24">
        <v>5.37</v>
      </c>
    </row>
    <row r="27" spans="1:12" ht="15">
      <c r="A27" s="37"/>
      <c r="B27" s="20"/>
      <c r="C27" s="21"/>
      <c r="D27" s="22" t="s">
        <v>43</v>
      </c>
      <c r="E27" s="23" t="s">
        <v>64</v>
      </c>
      <c r="F27" s="24">
        <v>200</v>
      </c>
      <c r="G27" s="24">
        <v>4.7</v>
      </c>
      <c r="H27" s="24">
        <v>5.6</v>
      </c>
      <c r="I27" s="24">
        <v>5.7</v>
      </c>
      <c r="J27" s="24">
        <v>92.2</v>
      </c>
      <c r="K27" s="49" t="s">
        <v>65</v>
      </c>
      <c r="L27" s="24">
        <v>9</v>
      </c>
    </row>
    <row r="28" spans="1:12" ht="15">
      <c r="A28" s="37"/>
      <c r="B28" s="20"/>
      <c r="C28" s="21"/>
      <c r="D28" s="22" t="s">
        <v>46</v>
      </c>
      <c r="E28" s="23" t="s">
        <v>66</v>
      </c>
      <c r="F28" s="24">
        <v>90</v>
      </c>
      <c r="G28" s="24">
        <v>15.7</v>
      </c>
      <c r="H28" s="24">
        <v>10.199999999999999</v>
      </c>
      <c r="I28" s="24">
        <v>14</v>
      </c>
      <c r="J28" s="24">
        <v>210.9</v>
      </c>
      <c r="K28" s="49" t="s">
        <v>67</v>
      </c>
      <c r="L28" s="24">
        <v>17.7</v>
      </c>
    </row>
    <row r="29" spans="1:12" ht="15">
      <c r="A29" s="37"/>
      <c r="B29" s="20"/>
      <c r="C29" s="21"/>
      <c r="D29" s="22" t="s">
        <v>49</v>
      </c>
      <c r="E29" s="23" t="s">
        <v>68</v>
      </c>
      <c r="F29" s="24">
        <v>150</v>
      </c>
      <c r="G29" s="24">
        <v>3.6</v>
      </c>
      <c r="H29" s="24">
        <v>4.8</v>
      </c>
      <c r="I29" s="24">
        <v>36.4</v>
      </c>
      <c r="J29" s="24">
        <v>203.5</v>
      </c>
      <c r="K29" s="49" t="s">
        <v>69</v>
      </c>
      <c r="L29" s="24">
        <v>8.6</v>
      </c>
    </row>
    <row r="30" spans="1:12" ht="15">
      <c r="A30" s="37"/>
      <c r="B30" s="20"/>
      <c r="C30" s="21"/>
      <c r="D30" s="22" t="s">
        <v>52</v>
      </c>
      <c r="E30" s="23" t="s">
        <v>70</v>
      </c>
      <c r="F30" s="24">
        <v>200</v>
      </c>
      <c r="G30" s="24">
        <v>0.2</v>
      </c>
      <c r="H30" s="24">
        <v>0</v>
      </c>
      <c r="I30" s="24">
        <v>6.4</v>
      </c>
      <c r="J30" s="24">
        <v>26.8</v>
      </c>
      <c r="K30" s="49" t="s">
        <v>71</v>
      </c>
      <c r="L30" s="24">
        <v>3</v>
      </c>
    </row>
    <row r="31" spans="1:12" ht="15">
      <c r="A31" s="37"/>
      <c r="B31" s="20"/>
      <c r="C31" s="21"/>
      <c r="D31" s="22" t="s">
        <v>33</v>
      </c>
      <c r="E31" s="23" t="s">
        <v>34</v>
      </c>
      <c r="F31" s="24">
        <v>30</v>
      </c>
      <c r="G31" s="24">
        <v>2.2999999999999998</v>
      </c>
      <c r="H31" s="24">
        <v>0.2</v>
      </c>
      <c r="I31" s="24">
        <v>14.8</v>
      </c>
      <c r="J31" s="24">
        <v>70.3</v>
      </c>
      <c r="K31" s="49" t="s">
        <v>35</v>
      </c>
      <c r="L31" s="24">
        <v>2.11</v>
      </c>
    </row>
    <row r="32" spans="1:12" ht="15">
      <c r="A32" s="42"/>
      <c r="B32" s="26"/>
      <c r="C32" s="27"/>
      <c r="D32" s="22" t="s">
        <v>36</v>
      </c>
      <c r="E32" s="23" t="s">
        <v>37</v>
      </c>
      <c r="F32" s="24">
        <v>20</v>
      </c>
      <c r="G32" s="24">
        <v>1.3</v>
      </c>
      <c r="H32" s="24">
        <v>0.2</v>
      </c>
      <c r="I32" s="24">
        <v>7.9</v>
      </c>
      <c r="J32" s="24">
        <v>39.1</v>
      </c>
      <c r="K32" s="49" t="s">
        <v>35</v>
      </c>
      <c r="L32" s="24">
        <v>2.5</v>
      </c>
    </row>
    <row r="33" spans="1:12" ht="15.75" customHeight="1">
      <c r="A33" s="43">
        <f>A19</f>
        <v>1</v>
      </c>
      <c r="B33" s="43"/>
      <c r="C33" s="36" t="s">
        <v>55</v>
      </c>
      <c r="D33" s="28" t="s">
        <v>38</v>
      </c>
      <c r="E33" s="29"/>
      <c r="F33" s="30">
        <f>SUM(F26:F32)</f>
        <v>790</v>
      </c>
      <c r="G33" s="30">
        <f>SUM(G26:G32)</f>
        <v>28.8</v>
      </c>
      <c r="H33" s="30">
        <f>SUM(H26:H32)</f>
        <v>26.1</v>
      </c>
      <c r="I33" s="30">
        <f>SUM(I26:I32)</f>
        <v>88.3</v>
      </c>
      <c r="J33" s="30">
        <f>SUM(J26:J32)</f>
        <v>705.2</v>
      </c>
      <c r="K33" s="50"/>
      <c r="L33" s="30">
        <f>SUM(L26:L32)</f>
        <v>48.28</v>
      </c>
    </row>
    <row r="34" spans="1:12" ht="15">
      <c r="A34" s="13">
        <v>1</v>
      </c>
      <c r="B34" s="14">
        <v>3</v>
      </c>
      <c r="C34" s="15" t="s">
        <v>26</v>
      </c>
      <c r="D34" s="38"/>
      <c r="E34" s="39"/>
      <c r="F34" s="40">
        <f>F25+F33</f>
        <v>1290</v>
      </c>
      <c r="G34" s="40">
        <f>G25+G33</f>
        <v>53.9</v>
      </c>
      <c r="H34" s="40">
        <f>H25+H33</f>
        <v>42.6</v>
      </c>
      <c r="I34" s="40">
        <f>I25+I33</f>
        <v>176.5</v>
      </c>
      <c r="J34" s="40">
        <f>J25+J33</f>
        <v>1307.2</v>
      </c>
      <c r="K34" s="40"/>
      <c r="L34" s="40">
        <f>L25+L33</f>
        <v>76.36</v>
      </c>
    </row>
    <row r="35" spans="1:12" ht="15">
      <c r="A35" s="19"/>
      <c r="B35" s="20"/>
      <c r="C35" s="21"/>
      <c r="D35" s="16" t="s">
        <v>27</v>
      </c>
      <c r="E35" s="17" t="s">
        <v>72</v>
      </c>
      <c r="F35" s="18">
        <v>250</v>
      </c>
      <c r="G35" s="18">
        <v>6.6</v>
      </c>
      <c r="H35" s="18">
        <v>6.8</v>
      </c>
      <c r="I35" s="18">
        <v>35.799999999999997</v>
      </c>
      <c r="J35" s="18">
        <v>230.7</v>
      </c>
      <c r="K35" s="48" t="s">
        <v>73</v>
      </c>
      <c r="L35" s="18">
        <v>10.56</v>
      </c>
    </row>
    <row r="36" spans="1:12" ht="15">
      <c r="A36" s="19"/>
      <c r="B36" s="20"/>
      <c r="C36" s="21"/>
      <c r="D36" s="22" t="s">
        <v>30</v>
      </c>
      <c r="E36" s="23" t="s">
        <v>74</v>
      </c>
      <c r="F36" s="24">
        <v>200</v>
      </c>
      <c r="G36" s="24">
        <v>3.9</v>
      </c>
      <c r="H36" s="24">
        <v>2.9</v>
      </c>
      <c r="I36" s="24">
        <v>11.2</v>
      </c>
      <c r="J36" s="24">
        <v>86</v>
      </c>
      <c r="K36" s="49" t="s">
        <v>75</v>
      </c>
      <c r="L36" s="24">
        <v>6.23</v>
      </c>
    </row>
    <row r="37" spans="1:12" ht="15">
      <c r="A37" s="19"/>
      <c r="B37" s="20"/>
      <c r="C37" s="21"/>
      <c r="D37" s="22" t="s">
        <v>33</v>
      </c>
      <c r="E37" s="23" t="s">
        <v>34</v>
      </c>
      <c r="F37" s="24">
        <v>30</v>
      </c>
      <c r="G37" s="24">
        <v>2.2999999999999998</v>
      </c>
      <c r="H37" s="24">
        <v>0.2</v>
      </c>
      <c r="I37" s="24">
        <v>14.8</v>
      </c>
      <c r="J37" s="24">
        <v>70.3</v>
      </c>
      <c r="K37" s="49" t="s">
        <v>35</v>
      </c>
      <c r="L37" s="24">
        <v>2.11</v>
      </c>
    </row>
    <row r="38" spans="1:12" ht="15">
      <c r="A38" s="25"/>
      <c r="B38" s="26"/>
      <c r="C38" s="27"/>
      <c r="D38" s="44" t="s">
        <v>36</v>
      </c>
      <c r="E38" s="23" t="s">
        <v>37</v>
      </c>
      <c r="F38" s="24">
        <v>20</v>
      </c>
      <c r="G38" s="24">
        <v>1.3</v>
      </c>
      <c r="H38" s="24">
        <v>0.2</v>
      </c>
      <c r="I38" s="24">
        <v>7.9</v>
      </c>
      <c r="J38" s="24">
        <v>39.1</v>
      </c>
      <c r="K38" s="49" t="s">
        <v>35</v>
      </c>
      <c r="L38" s="24">
        <v>2.5</v>
      </c>
    </row>
    <row r="39" spans="1:12" ht="15">
      <c r="A39" s="31">
        <f>A34</f>
        <v>1</v>
      </c>
      <c r="B39" s="32">
        <f>B34</f>
        <v>3</v>
      </c>
      <c r="C39" s="33" t="s">
        <v>39</v>
      </c>
      <c r="D39" s="28" t="s">
        <v>38</v>
      </c>
      <c r="E39" s="29"/>
      <c r="F39" s="30">
        <f>SUM(F35:F38)</f>
        <v>500</v>
      </c>
      <c r="G39" s="30">
        <f>SUM(G35:G38)</f>
        <v>14.1</v>
      </c>
      <c r="H39" s="30">
        <f>SUM(H35:H38)</f>
        <v>10.1</v>
      </c>
      <c r="I39" s="30">
        <f>SUM(I35:I38)</f>
        <v>69.7</v>
      </c>
      <c r="J39" s="30">
        <f>SUM(J35:J38)</f>
        <v>426.1</v>
      </c>
      <c r="K39" s="50"/>
      <c r="L39" s="30">
        <f>SUM(L35:L38)</f>
        <v>21.4</v>
      </c>
    </row>
    <row r="40" spans="1:12" ht="15">
      <c r="A40" s="19"/>
      <c r="B40" s="20"/>
      <c r="C40" s="21"/>
      <c r="D40" s="22" t="s">
        <v>40</v>
      </c>
      <c r="E40" s="23" t="s">
        <v>76</v>
      </c>
      <c r="F40" s="24">
        <v>100</v>
      </c>
      <c r="G40" s="24">
        <v>2.8</v>
      </c>
      <c r="H40" s="24">
        <v>6.7</v>
      </c>
      <c r="I40" s="24">
        <v>2.8</v>
      </c>
      <c r="J40" s="24">
        <v>83.3</v>
      </c>
      <c r="K40" s="49" t="s">
        <v>77</v>
      </c>
      <c r="L40" s="24">
        <v>4.83</v>
      </c>
    </row>
    <row r="41" spans="1:12" ht="15">
      <c r="A41" s="19"/>
      <c r="B41" s="20"/>
      <c r="C41" s="21"/>
      <c r="D41" s="22" t="s">
        <v>43</v>
      </c>
      <c r="E41" s="23" t="s">
        <v>78</v>
      </c>
      <c r="F41" s="24">
        <v>200</v>
      </c>
      <c r="G41" s="24">
        <v>4.8</v>
      </c>
      <c r="H41" s="24">
        <v>2.2000000000000002</v>
      </c>
      <c r="I41" s="24">
        <v>15.5</v>
      </c>
      <c r="J41" s="24">
        <v>100.9</v>
      </c>
      <c r="K41" s="49" t="s">
        <v>79</v>
      </c>
      <c r="L41" s="24">
        <v>8.0399999999999991</v>
      </c>
    </row>
    <row r="42" spans="1:12" ht="15">
      <c r="A42" s="19"/>
      <c r="B42" s="20"/>
      <c r="C42" s="21"/>
      <c r="D42" s="22" t="s">
        <v>46</v>
      </c>
      <c r="E42" s="23" t="s">
        <v>80</v>
      </c>
      <c r="F42" s="24">
        <v>100</v>
      </c>
      <c r="G42" s="24">
        <v>17</v>
      </c>
      <c r="H42" s="24">
        <v>16.5</v>
      </c>
      <c r="I42" s="24">
        <v>3.9</v>
      </c>
      <c r="J42" s="24">
        <v>232.1</v>
      </c>
      <c r="K42" s="49" t="s">
        <v>81</v>
      </c>
      <c r="L42" s="24">
        <v>25.4</v>
      </c>
    </row>
    <row r="43" spans="1:12" ht="15">
      <c r="A43" s="19"/>
      <c r="B43" s="20"/>
      <c r="C43" s="21"/>
      <c r="D43" s="22" t="s">
        <v>49</v>
      </c>
      <c r="E43" s="23" t="s">
        <v>82</v>
      </c>
      <c r="F43" s="24">
        <v>150</v>
      </c>
      <c r="G43" s="24">
        <v>8.1999999999999993</v>
      </c>
      <c r="H43" s="24">
        <v>6.3</v>
      </c>
      <c r="I43" s="24">
        <v>35.9</v>
      </c>
      <c r="J43" s="24">
        <v>233.7</v>
      </c>
      <c r="K43" s="49" t="s">
        <v>83</v>
      </c>
      <c r="L43" s="24">
        <v>7.3</v>
      </c>
    </row>
    <row r="44" spans="1:12" ht="15">
      <c r="A44" s="19"/>
      <c r="B44" s="20"/>
      <c r="C44" s="21"/>
      <c r="D44" s="22" t="s">
        <v>52</v>
      </c>
      <c r="E44" s="23" t="s">
        <v>84</v>
      </c>
      <c r="F44" s="24">
        <v>200</v>
      </c>
      <c r="G44" s="24">
        <v>0.2</v>
      </c>
      <c r="H44" s="24">
        <v>0.1</v>
      </c>
      <c r="I44" s="24">
        <v>9.9</v>
      </c>
      <c r="J44" s="24">
        <v>41.6</v>
      </c>
      <c r="K44" s="49" t="s">
        <v>85</v>
      </c>
      <c r="L44" s="24">
        <v>4.78</v>
      </c>
    </row>
    <row r="45" spans="1:12" ht="15">
      <c r="A45" s="19"/>
      <c r="B45" s="20"/>
      <c r="C45" s="21"/>
      <c r="D45" s="22" t="s">
        <v>33</v>
      </c>
      <c r="E45" s="23" t="s">
        <v>34</v>
      </c>
      <c r="F45" s="24">
        <v>30</v>
      </c>
      <c r="G45" s="24">
        <v>2.2999999999999998</v>
      </c>
      <c r="H45" s="24">
        <v>0.2</v>
      </c>
      <c r="I45" s="24">
        <v>14.8</v>
      </c>
      <c r="J45" s="24">
        <v>70.3</v>
      </c>
      <c r="K45" s="49" t="s">
        <v>35</v>
      </c>
      <c r="L45" s="24">
        <v>2.11</v>
      </c>
    </row>
    <row r="46" spans="1:12" ht="15">
      <c r="A46" s="25"/>
      <c r="B46" s="26"/>
      <c r="C46" s="27"/>
      <c r="D46" s="22" t="s">
        <v>36</v>
      </c>
      <c r="E46" s="23" t="s">
        <v>37</v>
      </c>
      <c r="F46" s="24">
        <v>20</v>
      </c>
      <c r="G46" s="24">
        <v>1.3</v>
      </c>
      <c r="H46" s="24">
        <v>0.2</v>
      </c>
      <c r="I46" s="24">
        <v>7.9</v>
      </c>
      <c r="J46" s="24">
        <v>39.1</v>
      </c>
      <c r="K46" s="49" t="s">
        <v>35</v>
      </c>
      <c r="L46" s="24">
        <v>2.5</v>
      </c>
    </row>
    <row r="47" spans="1:12" ht="15.75" customHeight="1">
      <c r="A47" s="34">
        <f>A34</f>
        <v>1</v>
      </c>
      <c r="B47" s="35">
        <f>B34</f>
        <v>3</v>
      </c>
      <c r="C47" s="36" t="s">
        <v>55</v>
      </c>
      <c r="D47" s="28" t="s">
        <v>38</v>
      </c>
      <c r="E47" s="29"/>
      <c r="F47" s="30">
        <f>SUM(F40:F46)</f>
        <v>800</v>
      </c>
      <c r="G47" s="30">
        <f>SUM(G40:G46)</f>
        <v>36.6</v>
      </c>
      <c r="H47" s="30">
        <f>SUM(H40:H46)</f>
        <v>32.200000000000003</v>
      </c>
      <c r="I47" s="30">
        <f>SUM(I40:I46)</f>
        <v>90.7</v>
      </c>
      <c r="J47" s="30">
        <f>SUM(J40:J46)</f>
        <v>801</v>
      </c>
      <c r="K47" s="50"/>
      <c r="L47" s="30">
        <f>SUM(L40:L46)</f>
        <v>54.96</v>
      </c>
    </row>
    <row r="48" spans="1:12" ht="15">
      <c r="A48" s="13">
        <v>1</v>
      </c>
      <c r="B48" s="14">
        <v>4</v>
      </c>
      <c r="C48" s="15" t="s">
        <v>26</v>
      </c>
      <c r="D48" s="38"/>
      <c r="E48" s="39"/>
      <c r="F48" s="40">
        <f>F39+F47</f>
        <v>1300</v>
      </c>
      <c r="G48" s="40">
        <f>G39+G47</f>
        <v>50.7</v>
      </c>
      <c r="H48" s="40">
        <f>H39+H47</f>
        <v>42.3</v>
      </c>
      <c r="I48" s="40">
        <f>I39+I47</f>
        <v>160.4</v>
      </c>
      <c r="J48" s="40">
        <f>J39+J47</f>
        <v>1227.0999999999999</v>
      </c>
      <c r="K48" s="40"/>
      <c r="L48" s="40">
        <f>L39+L47</f>
        <v>76.36</v>
      </c>
    </row>
    <row r="49" spans="1:12" ht="15">
      <c r="A49" s="19"/>
      <c r="B49" s="20"/>
      <c r="C49" s="21"/>
      <c r="D49" s="16" t="s">
        <v>27</v>
      </c>
      <c r="E49" s="17" t="s">
        <v>86</v>
      </c>
      <c r="F49" s="18">
        <v>250</v>
      </c>
      <c r="G49" s="18">
        <v>9.1</v>
      </c>
      <c r="H49" s="18">
        <v>11.6</v>
      </c>
      <c r="I49" s="18">
        <v>42.6</v>
      </c>
      <c r="J49" s="18">
        <v>311.3</v>
      </c>
      <c r="K49" s="48" t="s">
        <v>87</v>
      </c>
      <c r="L49" s="18">
        <v>9.14</v>
      </c>
    </row>
    <row r="50" spans="1:12" ht="15">
      <c r="A50" s="19"/>
      <c r="B50" s="20"/>
      <c r="C50" s="21"/>
      <c r="D50" s="22" t="s">
        <v>30</v>
      </c>
      <c r="E50" s="23" t="s">
        <v>88</v>
      </c>
      <c r="F50" s="24">
        <v>200</v>
      </c>
      <c r="G50" s="24">
        <v>0.2</v>
      </c>
      <c r="H50" s="24">
        <v>0.1</v>
      </c>
      <c r="I50" s="24">
        <v>6.6</v>
      </c>
      <c r="J50" s="24">
        <v>27.9</v>
      </c>
      <c r="K50" s="49" t="s">
        <v>89</v>
      </c>
      <c r="L50" s="24">
        <v>4</v>
      </c>
    </row>
    <row r="51" spans="1:12" ht="15">
      <c r="A51" s="19"/>
      <c r="B51" s="20"/>
      <c r="C51" s="21"/>
      <c r="D51" s="22" t="s">
        <v>33</v>
      </c>
      <c r="E51" s="23" t="s">
        <v>34</v>
      </c>
      <c r="F51" s="24">
        <v>30</v>
      </c>
      <c r="G51" s="24">
        <v>2.2999999999999998</v>
      </c>
      <c r="H51" s="24">
        <v>0.2</v>
      </c>
      <c r="I51" s="24">
        <v>14.8</v>
      </c>
      <c r="J51" s="24">
        <v>70.3</v>
      </c>
      <c r="K51" s="49" t="s">
        <v>35</v>
      </c>
      <c r="L51" s="24">
        <v>2.11</v>
      </c>
    </row>
    <row r="52" spans="1:12" ht="15">
      <c r="A52" s="25"/>
      <c r="B52" s="26"/>
      <c r="C52" s="27"/>
      <c r="D52" s="22" t="s">
        <v>36</v>
      </c>
      <c r="E52" s="23" t="s">
        <v>37</v>
      </c>
      <c r="F52" s="24">
        <v>20</v>
      </c>
      <c r="G52" s="24">
        <v>1.3</v>
      </c>
      <c r="H52" s="24">
        <v>0.2</v>
      </c>
      <c r="I52" s="24">
        <v>7.9</v>
      </c>
      <c r="J52" s="24">
        <v>39.1</v>
      </c>
      <c r="K52" s="49" t="s">
        <v>35</v>
      </c>
      <c r="L52" s="24">
        <v>2.5</v>
      </c>
    </row>
    <row r="53" spans="1:12" ht="15">
      <c r="A53" s="31">
        <f>A48</f>
        <v>1</v>
      </c>
      <c r="B53" s="32">
        <f>B48</f>
        <v>4</v>
      </c>
      <c r="C53" s="33" t="s">
        <v>39</v>
      </c>
      <c r="D53" s="28" t="s">
        <v>38</v>
      </c>
      <c r="E53" s="29"/>
      <c r="F53" s="30">
        <f>SUM(F49:F52)</f>
        <v>500</v>
      </c>
      <c r="G53" s="30">
        <f>SUM(G49:G52)</f>
        <v>12.9</v>
      </c>
      <c r="H53" s="30">
        <f>SUM(H49:H52)</f>
        <v>12.1</v>
      </c>
      <c r="I53" s="30">
        <f>SUM(I49:I52)</f>
        <v>71.900000000000006</v>
      </c>
      <c r="J53" s="30">
        <f>SUM(J49:J52)</f>
        <v>448.6</v>
      </c>
      <c r="K53" s="50"/>
      <c r="L53" s="30">
        <f>SUM(L49:L52)</f>
        <v>17.75</v>
      </c>
    </row>
    <row r="54" spans="1:12" ht="15">
      <c r="A54" s="19"/>
      <c r="B54" s="20"/>
      <c r="C54" s="21"/>
      <c r="D54" s="22" t="s">
        <v>40</v>
      </c>
      <c r="E54" s="23" t="s">
        <v>90</v>
      </c>
      <c r="F54" s="24">
        <v>100</v>
      </c>
      <c r="G54" s="24">
        <v>0.9</v>
      </c>
      <c r="H54" s="24">
        <v>10.199999999999999</v>
      </c>
      <c r="I54" s="24">
        <v>7.1</v>
      </c>
      <c r="J54" s="24">
        <v>123.8</v>
      </c>
      <c r="K54" s="49" t="s">
        <v>91</v>
      </c>
      <c r="L54" s="24">
        <v>5</v>
      </c>
    </row>
    <row r="55" spans="1:12" ht="15">
      <c r="A55" s="19"/>
      <c r="B55" s="20"/>
      <c r="C55" s="21"/>
      <c r="D55" s="22" t="s">
        <v>43</v>
      </c>
      <c r="E55" s="23" t="s">
        <v>92</v>
      </c>
      <c r="F55" s="24">
        <v>200</v>
      </c>
      <c r="G55" s="24">
        <v>7.9</v>
      </c>
      <c r="H55" s="24">
        <v>3.8</v>
      </c>
      <c r="I55" s="24">
        <v>12.4</v>
      </c>
      <c r="J55" s="24">
        <v>115.7</v>
      </c>
      <c r="K55" s="49" t="s">
        <v>93</v>
      </c>
      <c r="L55" s="24">
        <v>8.5</v>
      </c>
    </row>
    <row r="56" spans="1:12" ht="15">
      <c r="A56" s="19"/>
      <c r="B56" s="20"/>
      <c r="C56" s="21"/>
      <c r="D56" s="22" t="s">
        <v>46</v>
      </c>
      <c r="E56" s="23" t="s">
        <v>94</v>
      </c>
      <c r="F56" s="24">
        <v>90</v>
      </c>
      <c r="G56" s="24">
        <v>17.2</v>
      </c>
      <c r="H56" s="24">
        <v>3.9</v>
      </c>
      <c r="I56" s="24">
        <v>12</v>
      </c>
      <c r="J56" s="24">
        <v>151.80000000000001</v>
      </c>
      <c r="K56" s="49" t="s">
        <v>95</v>
      </c>
      <c r="L56" s="24">
        <v>27.81</v>
      </c>
    </row>
    <row r="57" spans="1:12" ht="15">
      <c r="A57" s="19"/>
      <c r="B57" s="20"/>
      <c r="C57" s="21"/>
      <c r="D57" s="22" t="s">
        <v>49</v>
      </c>
      <c r="E57" s="23" t="s">
        <v>96</v>
      </c>
      <c r="F57" s="24">
        <v>150</v>
      </c>
      <c r="G57" s="24">
        <v>3.1</v>
      </c>
      <c r="H57" s="24">
        <v>5.3</v>
      </c>
      <c r="I57" s="24">
        <v>19.8</v>
      </c>
      <c r="J57" s="24">
        <v>139.4</v>
      </c>
      <c r="K57" s="49" t="s">
        <v>97</v>
      </c>
      <c r="L57" s="24">
        <v>9.2100000000000009</v>
      </c>
    </row>
    <row r="58" spans="1:12" ht="15">
      <c r="A58" s="19"/>
      <c r="B58" s="20"/>
      <c r="C58" s="21"/>
      <c r="D58" s="22" t="s">
        <v>52</v>
      </c>
      <c r="E58" s="23" t="s">
        <v>53</v>
      </c>
      <c r="F58" s="24">
        <v>200</v>
      </c>
      <c r="G58" s="24">
        <v>0.5</v>
      </c>
      <c r="H58" s="24">
        <v>0</v>
      </c>
      <c r="I58" s="24">
        <v>19.8</v>
      </c>
      <c r="J58" s="24">
        <v>81</v>
      </c>
      <c r="K58" s="49" t="s">
        <v>54</v>
      </c>
      <c r="L58" s="24">
        <v>3.48</v>
      </c>
    </row>
    <row r="59" spans="1:12" ht="15">
      <c r="A59" s="19"/>
      <c r="B59" s="20"/>
      <c r="C59" s="21"/>
      <c r="D59" s="22" t="s">
        <v>33</v>
      </c>
      <c r="E59" s="23" t="s">
        <v>34</v>
      </c>
      <c r="F59" s="24">
        <v>30</v>
      </c>
      <c r="G59" s="24">
        <v>2.2999999999999998</v>
      </c>
      <c r="H59" s="24">
        <v>0.2</v>
      </c>
      <c r="I59" s="24">
        <v>14.8</v>
      </c>
      <c r="J59" s="24">
        <v>70.3</v>
      </c>
      <c r="K59" s="49" t="s">
        <v>35</v>
      </c>
      <c r="L59" s="24">
        <v>2.11</v>
      </c>
    </row>
    <row r="60" spans="1:12" ht="15">
      <c r="A60" s="25"/>
      <c r="B60" s="26"/>
      <c r="C60" s="27"/>
      <c r="D60" s="22" t="s">
        <v>36</v>
      </c>
      <c r="E60" s="23" t="s">
        <v>37</v>
      </c>
      <c r="F60" s="24">
        <v>20</v>
      </c>
      <c r="G60" s="24">
        <v>1.3</v>
      </c>
      <c r="H60" s="24">
        <v>0.2</v>
      </c>
      <c r="I60" s="24">
        <v>7.9</v>
      </c>
      <c r="J60" s="24">
        <v>39.1</v>
      </c>
      <c r="K60" s="49" t="s">
        <v>35</v>
      </c>
      <c r="L60" s="24">
        <v>2.5</v>
      </c>
    </row>
    <row r="61" spans="1:12" ht="15.75" customHeight="1">
      <c r="A61" s="34">
        <f>A48</f>
        <v>1</v>
      </c>
      <c r="B61" s="35">
        <f>B48</f>
        <v>4</v>
      </c>
      <c r="C61" s="36" t="s">
        <v>55</v>
      </c>
      <c r="D61" s="28" t="s">
        <v>38</v>
      </c>
      <c r="E61" s="29"/>
      <c r="F61" s="30">
        <f>SUM(F54:F60)</f>
        <v>790</v>
      </c>
      <c r="G61" s="30">
        <f>SUM(G54:G60)</f>
        <v>33.200000000000003</v>
      </c>
      <c r="H61" s="30">
        <f>SUM(H54:H60)</f>
        <v>23.6</v>
      </c>
      <c r="I61" s="30">
        <f>SUM(I54:I60)</f>
        <v>93.8</v>
      </c>
      <c r="J61" s="30">
        <f>SUM(J54:J60)</f>
        <v>721.1</v>
      </c>
      <c r="K61" s="50"/>
      <c r="L61" s="30">
        <f>SUM(L54:L60)</f>
        <v>58.61</v>
      </c>
    </row>
    <row r="62" spans="1:12" ht="15">
      <c r="A62" s="13">
        <v>1</v>
      </c>
      <c r="B62" s="14">
        <v>5</v>
      </c>
      <c r="C62" s="15" t="s">
        <v>26</v>
      </c>
      <c r="D62" s="38"/>
      <c r="E62" s="39"/>
      <c r="F62" s="40">
        <f>F53+F61</f>
        <v>1290</v>
      </c>
      <c r="G62" s="40">
        <f>G53+G61</f>
        <v>46.1</v>
      </c>
      <c r="H62" s="40">
        <f>H53+H61</f>
        <v>35.700000000000003</v>
      </c>
      <c r="I62" s="40">
        <f>I53+I61</f>
        <v>165.7</v>
      </c>
      <c r="J62" s="40">
        <f>J53+J61</f>
        <v>1169.7</v>
      </c>
      <c r="K62" s="40"/>
      <c r="L62" s="40">
        <f>L53+L61</f>
        <v>76.36</v>
      </c>
    </row>
    <row r="63" spans="1:12" ht="15">
      <c r="A63" s="19"/>
      <c r="B63" s="20"/>
      <c r="C63" s="21"/>
      <c r="D63" s="16" t="s">
        <v>27</v>
      </c>
      <c r="E63" s="17" t="s">
        <v>98</v>
      </c>
      <c r="F63" s="18">
        <v>250</v>
      </c>
      <c r="G63" s="18">
        <v>6.2</v>
      </c>
      <c r="H63" s="18">
        <v>7.4</v>
      </c>
      <c r="I63" s="18">
        <v>30</v>
      </c>
      <c r="J63" s="18">
        <v>211.2</v>
      </c>
      <c r="K63" s="48" t="s">
        <v>99</v>
      </c>
      <c r="L63" s="18">
        <v>9.1999999999999993</v>
      </c>
    </row>
    <row r="64" spans="1:12" ht="15">
      <c r="A64" s="19"/>
      <c r="B64" s="20"/>
      <c r="C64" s="21"/>
      <c r="D64" s="22" t="s">
        <v>30</v>
      </c>
      <c r="E64" s="23" t="s">
        <v>100</v>
      </c>
      <c r="F64" s="24">
        <v>200</v>
      </c>
      <c r="G64" s="24">
        <v>4.7</v>
      </c>
      <c r="H64" s="24">
        <v>3.5</v>
      </c>
      <c r="I64" s="24">
        <v>12.5</v>
      </c>
      <c r="J64" s="24">
        <v>100.4</v>
      </c>
      <c r="K64" s="49" t="s">
        <v>61</v>
      </c>
      <c r="L64" s="24">
        <v>4.6500000000000004</v>
      </c>
    </row>
    <row r="65" spans="1:12" ht="15">
      <c r="A65" s="19"/>
      <c r="B65" s="20"/>
      <c r="C65" s="21"/>
      <c r="D65" s="22" t="s">
        <v>33</v>
      </c>
      <c r="E65" s="23" t="s">
        <v>34</v>
      </c>
      <c r="F65" s="24">
        <v>30</v>
      </c>
      <c r="G65" s="24">
        <v>2.2999999999999998</v>
      </c>
      <c r="H65" s="24">
        <v>0.2</v>
      </c>
      <c r="I65" s="24">
        <v>14.8</v>
      </c>
      <c r="J65" s="24">
        <v>70.3</v>
      </c>
      <c r="K65" s="49" t="s">
        <v>35</v>
      </c>
      <c r="L65" s="24">
        <v>2.11</v>
      </c>
    </row>
    <row r="66" spans="1:12" ht="15">
      <c r="A66" s="19"/>
      <c r="B66" s="20"/>
      <c r="C66" s="21"/>
      <c r="D66" s="22" t="s">
        <v>36</v>
      </c>
      <c r="E66" s="23" t="s">
        <v>37</v>
      </c>
      <c r="F66" s="24">
        <v>20</v>
      </c>
      <c r="G66" s="24">
        <v>1.3</v>
      </c>
      <c r="H66" s="24">
        <v>0.2</v>
      </c>
      <c r="I66" s="24">
        <v>7.9</v>
      </c>
      <c r="J66" s="24">
        <v>39.1</v>
      </c>
      <c r="K66" s="49" t="s">
        <v>35</v>
      </c>
      <c r="L66" s="24">
        <v>2.5</v>
      </c>
    </row>
    <row r="67" spans="1:12" ht="15">
      <c r="A67" s="25"/>
      <c r="B67" s="26"/>
      <c r="C67" s="27"/>
      <c r="D67" s="41" t="s">
        <v>40</v>
      </c>
      <c r="E67" s="23" t="s">
        <v>101</v>
      </c>
      <c r="F67" s="24">
        <v>40</v>
      </c>
      <c r="G67" s="24">
        <v>4.8</v>
      </c>
      <c r="H67" s="24">
        <v>4</v>
      </c>
      <c r="I67" s="24">
        <v>0.3</v>
      </c>
      <c r="J67" s="24">
        <v>56.6</v>
      </c>
      <c r="K67" s="49" t="s">
        <v>102</v>
      </c>
      <c r="L67" s="24">
        <v>12</v>
      </c>
    </row>
    <row r="68" spans="1:12" ht="15">
      <c r="A68" s="31">
        <f>A62</f>
        <v>1</v>
      </c>
      <c r="B68" s="32">
        <f>B62</f>
        <v>5</v>
      </c>
      <c r="C68" s="33" t="s">
        <v>39</v>
      </c>
      <c r="D68" s="28" t="s">
        <v>38</v>
      </c>
      <c r="E68" s="29"/>
      <c r="F68" s="30">
        <f>SUM(F63:F67)</f>
        <v>540</v>
      </c>
      <c r="G68" s="30">
        <f>SUM(G63:G67)</f>
        <v>19.3</v>
      </c>
      <c r="H68" s="30">
        <f>SUM(H63:H67)</f>
        <v>15.3</v>
      </c>
      <c r="I68" s="30">
        <f>SUM(I63:I67)</f>
        <v>65.5</v>
      </c>
      <c r="J68" s="30">
        <f>SUM(J63:J67)</f>
        <v>477.6</v>
      </c>
      <c r="K68" s="50"/>
      <c r="L68" s="30">
        <f>SUM(L63:L67)</f>
        <v>30.46</v>
      </c>
    </row>
    <row r="69" spans="1:12" ht="15">
      <c r="A69" s="19"/>
      <c r="B69" s="20"/>
      <c r="C69" s="21"/>
      <c r="D69" s="22" t="s">
        <v>40</v>
      </c>
      <c r="E69" s="23" t="s">
        <v>103</v>
      </c>
      <c r="F69" s="24">
        <v>80</v>
      </c>
      <c r="G69" s="24">
        <v>2.2999999999999998</v>
      </c>
      <c r="H69" s="24">
        <v>0.1</v>
      </c>
      <c r="I69" s="24">
        <v>4.7</v>
      </c>
      <c r="J69" s="24">
        <v>29.5</v>
      </c>
      <c r="K69" s="49" t="s">
        <v>104</v>
      </c>
      <c r="L69" s="24">
        <v>5</v>
      </c>
    </row>
    <row r="70" spans="1:12" ht="15">
      <c r="A70" s="19"/>
      <c r="B70" s="20"/>
      <c r="C70" s="21"/>
      <c r="D70" s="22" t="s">
        <v>43</v>
      </c>
      <c r="E70" s="23" t="s">
        <v>105</v>
      </c>
      <c r="F70" s="24">
        <v>250</v>
      </c>
      <c r="G70" s="24">
        <v>10.8</v>
      </c>
      <c r="H70" s="24">
        <v>7.6</v>
      </c>
      <c r="I70" s="24">
        <v>17.399999999999999</v>
      </c>
      <c r="J70" s="24">
        <v>181.1</v>
      </c>
      <c r="K70" s="49" t="s">
        <v>106</v>
      </c>
      <c r="L70" s="24">
        <v>6.6</v>
      </c>
    </row>
    <row r="71" spans="1:12" ht="15">
      <c r="A71" s="19"/>
      <c r="B71" s="20"/>
      <c r="C71" s="21"/>
      <c r="D71" s="22" t="s">
        <v>46</v>
      </c>
      <c r="E71" s="23" t="s">
        <v>107</v>
      </c>
      <c r="F71" s="24">
        <v>200</v>
      </c>
      <c r="G71" s="24">
        <v>15.3</v>
      </c>
      <c r="H71" s="24">
        <v>14.7</v>
      </c>
      <c r="I71" s="24">
        <v>38.6</v>
      </c>
      <c r="J71" s="24">
        <v>348.2</v>
      </c>
      <c r="K71" s="49" t="s">
        <v>108</v>
      </c>
      <c r="L71" s="24">
        <v>25.19</v>
      </c>
    </row>
    <row r="72" spans="1:12" ht="15">
      <c r="A72" s="19"/>
      <c r="B72" s="20"/>
      <c r="C72" s="21"/>
      <c r="D72" s="22" t="s">
        <v>52</v>
      </c>
      <c r="E72" s="23" t="s">
        <v>109</v>
      </c>
      <c r="F72" s="24">
        <v>200</v>
      </c>
      <c r="G72" s="24">
        <v>1</v>
      </c>
      <c r="H72" s="24">
        <v>0.1</v>
      </c>
      <c r="I72" s="24">
        <v>15.6</v>
      </c>
      <c r="J72" s="24">
        <v>66.900000000000006</v>
      </c>
      <c r="K72" s="49" t="s">
        <v>110</v>
      </c>
      <c r="L72" s="24">
        <v>4.5</v>
      </c>
    </row>
    <row r="73" spans="1:12" ht="15">
      <c r="A73" s="19"/>
      <c r="B73" s="20"/>
      <c r="C73" s="21"/>
      <c r="D73" s="22" t="s">
        <v>33</v>
      </c>
      <c r="E73" s="23" t="s">
        <v>34</v>
      </c>
      <c r="F73" s="24">
        <v>30</v>
      </c>
      <c r="G73" s="24">
        <v>2.2999999999999998</v>
      </c>
      <c r="H73" s="24">
        <v>0.2</v>
      </c>
      <c r="I73" s="24">
        <v>14.8</v>
      </c>
      <c r="J73" s="24">
        <v>70.3</v>
      </c>
      <c r="K73" s="49" t="s">
        <v>35</v>
      </c>
      <c r="L73" s="24">
        <v>2.11</v>
      </c>
    </row>
    <row r="74" spans="1:12" ht="15">
      <c r="A74" s="25"/>
      <c r="B74" s="26"/>
      <c r="C74" s="27"/>
      <c r="D74" s="22" t="s">
        <v>36</v>
      </c>
      <c r="E74" s="23" t="s">
        <v>37</v>
      </c>
      <c r="F74" s="24">
        <v>20</v>
      </c>
      <c r="G74" s="24">
        <v>1.3</v>
      </c>
      <c r="H74" s="24">
        <v>0.2</v>
      </c>
      <c r="I74" s="24">
        <v>7.9</v>
      </c>
      <c r="J74" s="24">
        <v>39.1</v>
      </c>
      <c r="K74" s="49" t="s">
        <v>35</v>
      </c>
      <c r="L74" s="24">
        <v>2.5</v>
      </c>
    </row>
    <row r="75" spans="1:12" ht="15.75" customHeight="1">
      <c r="A75" s="34">
        <f>A62</f>
        <v>1</v>
      </c>
      <c r="B75" s="35">
        <f>B62</f>
        <v>5</v>
      </c>
      <c r="C75" s="36" t="s">
        <v>55</v>
      </c>
      <c r="D75" s="28" t="s">
        <v>38</v>
      </c>
      <c r="E75" s="29"/>
      <c r="F75" s="30">
        <f>SUM(F69:F74)</f>
        <v>780</v>
      </c>
      <c r="G75" s="30">
        <f>SUM(G69:G74)</f>
        <v>33</v>
      </c>
      <c r="H75" s="30">
        <f>SUM(H69:H74)</f>
        <v>22.9</v>
      </c>
      <c r="I75" s="30">
        <f>SUM(I69:I74)</f>
        <v>99</v>
      </c>
      <c r="J75" s="30">
        <f>SUM(J69:J74)</f>
        <v>735.1</v>
      </c>
      <c r="K75" s="50"/>
      <c r="L75" s="30">
        <f>SUM(L69:L74)</f>
        <v>45.9</v>
      </c>
    </row>
    <row r="76" spans="1:12" ht="15">
      <c r="A76" s="13">
        <v>2</v>
      </c>
      <c r="B76" s="14">
        <v>1</v>
      </c>
      <c r="C76" s="15" t="s">
        <v>26</v>
      </c>
      <c r="D76" s="38"/>
      <c r="E76" s="39"/>
      <c r="F76" s="40">
        <f>F68+F75</f>
        <v>1320</v>
      </c>
      <c r="G76" s="40">
        <f>G68+G75</f>
        <v>52.3</v>
      </c>
      <c r="H76" s="40">
        <f>H68+H75</f>
        <v>38.200000000000003</v>
      </c>
      <c r="I76" s="40">
        <f>I68+I75</f>
        <v>164.5</v>
      </c>
      <c r="J76" s="40">
        <f>J68+J75</f>
        <v>1212.7</v>
      </c>
      <c r="K76" s="40"/>
      <c r="L76" s="40">
        <f>L68+L75</f>
        <v>76.36</v>
      </c>
    </row>
    <row r="77" spans="1:12" ht="15">
      <c r="A77" s="19"/>
      <c r="B77" s="20"/>
      <c r="C77" s="21"/>
      <c r="D77" s="16" t="s">
        <v>27</v>
      </c>
      <c r="E77" s="17" t="s">
        <v>111</v>
      </c>
      <c r="F77" s="18">
        <v>250</v>
      </c>
      <c r="G77" s="18">
        <v>13.2</v>
      </c>
      <c r="H77" s="18">
        <v>11.4</v>
      </c>
      <c r="I77" s="18">
        <v>47.8</v>
      </c>
      <c r="J77" s="18">
        <v>346.2</v>
      </c>
      <c r="K77" s="48" t="s">
        <v>112</v>
      </c>
      <c r="L77" s="18">
        <v>14.69</v>
      </c>
    </row>
    <row r="78" spans="1:12" ht="15">
      <c r="A78" s="19"/>
      <c r="B78" s="20"/>
      <c r="C78" s="21"/>
      <c r="D78" s="22" t="s">
        <v>30</v>
      </c>
      <c r="E78" s="23" t="s">
        <v>113</v>
      </c>
      <c r="F78" s="24">
        <v>200</v>
      </c>
      <c r="G78" s="24">
        <v>0.2</v>
      </c>
      <c r="H78" s="24">
        <v>0</v>
      </c>
      <c r="I78" s="24">
        <v>6.4</v>
      </c>
      <c r="J78" s="24">
        <v>26.8</v>
      </c>
      <c r="K78" s="49" t="s">
        <v>32</v>
      </c>
      <c r="L78" s="24">
        <v>3</v>
      </c>
    </row>
    <row r="79" spans="1:12" ht="15">
      <c r="A79" s="19"/>
      <c r="B79" s="20"/>
      <c r="C79" s="21"/>
      <c r="D79" s="22" t="s">
        <v>33</v>
      </c>
      <c r="E79" s="23" t="s">
        <v>34</v>
      </c>
      <c r="F79" s="24">
        <v>30</v>
      </c>
      <c r="G79" s="24">
        <v>2.2999999999999998</v>
      </c>
      <c r="H79" s="24">
        <v>0.2</v>
      </c>
      <c r="I79" s="24">
        <v>14.8</v>
      </c>
      <c r="J79" s="24">
        <v>70.3</v>
      </c>
      <c r="K79" s="49" t="s">
        <v>35</v>
      </c>
      <c r="L79" s="24">
        <v>2.11</v>
      </c>
    </row>
    <row r="80" spans="1:12" ht="15">
      <c r="A80" s="25"/>
      <c r="B80" s="26"/>
      <c r="C80" s="27"/>
      <c r="D80" s="22" t="s">
        <v>36</v>
      </c>
      <c r="E80" s="23" t="s">
        <v>37</v>
      </c>
      <c r="F80" s="24">
        <v>20</v>
      </c>
      <c r="G80" s="24">
        <v>1.3</v>
      </c>
      <c r="H80" s="24">
        <v>0.2</v>
      </c>
      <c r="I80" s="24">
        <v>7.9</v>
      </c>
      <c r="J80" s="24">
        <v>39.1</v>
      </c>
      <c r="K80" s="49" t="s">
        <v>35</v>
      </c>
      <c r="L80" s="24">
        <v>2.5</v>
      </c>
    </row>
    <row r="81" spans="1:12" ht="15">
      <c r="A81" s="31">
        <f>A76</f>
        <v>2</v>
      </c>
      <c r="B81" s="32">
        <f>B76</f>
        <v>1</v>
      </c>
      <c r="C81" s="33" t="s">
        <v>39</v>
      </c>
      <c r="D81" s="28" t="s">
        <v>38</v>
      </c>
      <c r="E81" s="29"/>
      <c r="F81" s="30">
        <f>SUM(F77:F80)</f>
        <v>500</v>
      </c>
      <c r="G81" s="30">
        <f>SUM(G77:G80)</f>
        <v>17</v>
      </c>
      <c r="H81" s="30">
        <f>SUM(H77:H80)</f>
        <v>11.8</v>
      </c>
      <c r="I81" s="30">
        <f>SUM(I77:I80)</f>
        <v>76.900000000000006</v>
      </c>
      <c r="J81" s="30">
        <f>SUM(J77:J80)</f>
        <v>482.4</v>
      </c>
      <c r="K81" s="50"/>
      <c r="L81" s="30">
        <f>SUM(L77:L80)</f>
        <v>22.3</v>
      </c>
    </row>
    <row r="82" spans="1:12" ht="15">
      <c r="A82" s="19"/>
      <c r="B82" s="20"/>
      <c r="C82" s="21"/>
      <c r="D82" s="22" t="s">
        <v>40</v>
      </c>
      <c r="E82" s="23" t="s">
        <v>76</v>
      </c>
      <c r="F82" s="24">
        <v>100</v>
      </c>
      <c r="G82" s="24">
        <v>2.8</v>
      </c>
      <c r="H82" s="24">
        <v>6.7</v>
      </c>
      <c r="I82" s="24">
        <v>2.8</v>
      </c>
      <c r="J82" s="24">
        <v>83.3</v>
      </c>
      <c r="K82" s="49" t="s">
        <v>77</v>
      </c>
      <c r="L82" s="24">
        <v>4.83</v>
      </c>
    </row>
    <row r="83" spans="1:12" ht="15">
      <c r="A83" s="19"/>
      <c r="B83" s="20"/>
      <c r="C83" s="21"/>
      <c r="D83" s="22" t="s">
        <v>43</v>
      </c>
      <c r="E83" s="23" t="s">
        <v>114</v>
      </c>
      <c r="F83" s="24">
        <v>200</v>
      </c>
      <c r="G83" s="24">
        <v>6.8</v>
      </c>
      <c r="H83" s="24">
        <v>4.5999999999999996</v>
      </c>
      <c r="I83" s="24">
        <v>14.4</v>
      </c>
      <c r="J83" s="24">
        <v>125.9</v>
      </c>
      <c r="K83" s="49" t="s">
        <v>115</v>
      </c>
      <c r="L83" s="24">
        <v>7.53</v>
      </c>
    </row>
    <row r="84" spans="1:12" ht="15">
      <c r="A84" s="19"/>
      <c r="B84" s="20"/>
      <c r="C84" s="21"/>
      <c r="D84" s="22" t="s">
        <v>46</v>
      </c>
      <c r="E84" s="23" t="s">
        <v>116</v>
      </c>
      <c r="F84" s="24">
        <v>100</v>
      </c>
      <c r="G84" s="24">
        <v>14.5</v>
      </c>
      <c r="H84" s="24">
        <v>14.6</v>
      </c>
      <c r="I84" s="24">
        <v>8.1</v>
      </c>
      <c r="J84" s="24">
        <v>221.9</v>
      </c>
      <c r="K84" s="49" t="s">
        <v>117</v>
      </c>
      <c r="L84" s="24">
        <v>22.71</v>
      </c>
    </row>
    <row r="85" spans="1:12" ht="15">
      <c r="A85" s="19"/>
      <c r="B85" s="20"/>
      <c r="C85" s="21"/>
      <c r="D85" s="22" t="s">
        <v>49</v>
      </c>
      <c r="E85" s="23" t="s">
        <v>96</v>
      </c>
      <c r="F85" s="24">
        <v>150</v>
      </c>
      <c r="G85" s="24">
        <v>3.1</v>
      </c>
      <c r="H85" s="24">
        <v>5.3</v>
      </c>
      <c r="I85" s="24">
        <v>19.8</v>
      </c>
      <c r="J85" s="24">
        <v>139.4</v>
      </c>
      <c r="K85" s="49" t="s">
        <v>97</v>
      </c>
      <c r="L85" s="24">
        <v>11.21</v>
      </c>
    </row>
    <row r="86" spans="1:12" ht="15">
      <c r="A86" s="19"/>
      <c r="B86" s="20"/>
      <c r="C86" s="21"/>
      <c r="D86" s="22" t="s">
        <v>52</v>
      </c>
      <c r="E86" s="1" t="s">
        <v>118</v>
      </c>
      <c r="F86" s="24">
        <v>200</v>
      </c>
      <c r="G86" s="24">
        <v>0.6</v>
      </c>
      <c r="H86" s="24">
        <v>0.2</v>
      </c>
      <c r="I86" s="24">
        <v>15.1</v>
      </c>
      <c r="J86" s="24">
        <v>65.400000000000006</v>
      </c>
      <c r="K86" s="49" t="s">
        <v>119</v>
      </c>
      <c r="L86" s="24">
        <v>3.17</v>
      </c>
    </row>
    <row r="87" spans="1:12" ht="15">
      <c r="A87" s="19"/>
      <c r="B87" s="20"/>
      <c r="C87" s="21"/>
      <c r="D87" s="22" t="s">
        <v>33</v>
      </c>
      <c r="E87" s="23" t="s">
        <v>34</v>
      </c>
      <c r="F87" s="24">
        <v>30</v>
      </c>
      <c r="G87" s="24">
        <v>2.2999999999999998</v>
      </c>
      <c r="H87" s="24">
        <v>0.2</v>
      </c>
      <c r="I87" s="24">
        <v>14.8</v>
      </c>
      <c r="J87" s="24">
        <v>70.3</v>
      </c>
      <c r="K87" s="49" t="s">
        <v>35</v>
      </c>
      <c r="L87" s="24">
        <v>2.11</v>
      </c>
    </row>
    <row r="88" spans="1:12" ht="15">
      <c r="A88" s="25"/>
      <c r="B88" s="26"/>
      <c r="C88" s="27"/>
      <c r="D88" s="22" t="s">
        <v>36</v>
      </c>
      <c r="E88" s="23" t="s">
        <v>37</v>
      </c>
      <c r="F88" s="24">
        <v>20</v>
      </c>
      <c r="G88" s="24">
        <v>1.3</v>
      </c>
      <c r="H88" s="24">
        <v>0.2</v>
      </c>
      <c r="I88" s="24">
        <v>7.9</v>
      </c>
      <c r="J88" s="24">
        <v>39.1</v>
      </c>
      <c r="K88" s="49" t="s">
        <v>35</v>
      </c>
      <c r="L88" s="24">
        <v>2.5</v>
      </c>
    </row>
    <row r="89" spans="1:12" ht="25.5">
      <c r="A89" s="34">
        <f>A76</f>
        <v>2</v>
      </c>
      <c r="B89" s="35">
        <f>B76</f>
        <v>1</v>
      </c>
      <c r="C89" s="36" t="s">
        <v>55</v>
      </c>
      <c r="D89" s="28" t="s">
        <v>38</v>
      </c>
      <c r="E89" s="29"/>
      <c r="F89" s="30">
        <f>SUM(F82:F88)</f>
        <v>800</v>
      </c>
      <c r="G89" s="30">
        <f>SUM(G82:G88)</f>
        <v>31.4</v>
      </c>
      <c r="H89" s="30">
        <f>SUM(H82:H88)</f>
        <v>31.8</v>
      </c>
      <c r="I89" s="30">
        <f>SUM(I82:I88)</f>
        <v>82.9</v>
      </c>
      <c r="J89" s="30">
        <f>SUM(J82:J88)</f>
        <v>745.3</v>
      </c>
      <c r="K89" s="50"/>
      <c r="L89" s="30">
        <f>SUM(L82:L88)</f>
        <v>54.06</v>
      </c>
    </row>
    <row r="90" spans="1:12" ht="15">
      <c r="A90" s="37">
        <v>2</v>
      </c>
      <c r="B90" s="20">
        <v>2</v>
      </c>
      <c r="C90" s="15" t="s">
        <v>26</v>
      </c>
      <c r="D90" s="38"/>
      <c r="E90" s="39"/>
      <c r="F90" s="40">
        <f>F81+F89</f>
        <v>1300</v>
      </c>
      <c r="G90" s="40">
        <f>G81+G89</f>
        <v>48.4</v>
      </c>
      <c r="H90" s="40">
        <f>H81+H89</f>
        <v>43.6</v>
      </c>
      <c r="I90" s="40">
        <f>I81+I89</f>
        <v>159.80000000000001</v>
      </c>
      <c r="J90" s="40">
        <f>J81+J89</f>
        <v>1227.7</v>
      </c>
      <c r="K90" s="40"/>
      <c r="L90" s="40">
        <f>L81+L89</f>
        <v>76.36</v>
      </c>
    </row>
    <row r="91" spans="1:12" ht="15">
      <c r="A91" s="37"/>
      <c r="B91" s="20"/>
      <c r="C91" s="21"/>
      <c r="D91" s="16" t="s">
        <v>27</v>
      </c>
      <c r="E91" s="17" t="s">
        <v>120</v>
      </c>
      <c r="F91" s="18">
        <v>250</v>
      </c>
      <c r="G91" s="18">
        <v>10.4</v>
      </c>
      <c r="H91" s="18">
        <v>12.4</v>
      </c>
      <c r="I91" s="18">
        <v>47.1</v>
      </c>
      <c r="J91" s="18">
        <v>343.6</v>
      </c>
      <c r="K91" s="48" t="s">
        <v>121</v>
      </c>
      <c r="L91" s="18">
        <v>10.210000000000001</v>
      </c>
    </row>
    <row r="92" spans="1:12" ht="15">
      <c r="A92" s="37"/>
      <c r="B92" s="20"/>
      <c r="C92" s="21"/>
      <c r="D92" s="22" t="s">
        <v>30</v>
      </c>
      <c r="E92" s="23" t="s">
        <v>100</v>
      </c>
      <c r="F92" s="24">
        <v>200</v>
      </c>
      <c r="G92" s="24">
        <v>4.7</v>
      </c>
      <c r="H92" s="24">
        <v>3.5</v>
      </c>
      <c r="I92" s="24">
        <v>12.5</v>
      </c>
      <c r="J92" s="24">
        <v>100.4</v>
      </c>
      <c r="K92" s="49" t="s">
        <v>61</v>
      </c>
      <c r="L92" s="24">
        <v>4.6500000000000004</v>
      </c>
    </row>
    <row r="93" spans="1:12" ht="15">
      <c r="A93" s="37"/>
      <c r="B93" s="20"/>
      <c r="C93" s="21"/>
      <c r="D93" s="22" t="s">
        <v>33</v>
      </c>
      <c r="E93" s="23" t="s">
        <v>34</v>
      </c>
      <c r="F93" s="24">
        <v>30</v>
      </c>
      <c r="G93" s="24">
        <v>2.2999999999999998</v>
      </c>
      <c r="H93" s="24">
        <v>0.2</v>
      </c>
      <c r="I93" s="24">
        <v>14.8</v>
      </c>
      <c r="J93" s="24">
        <v>70.3</v>
      </c>
      <c r="K93" s="49" t="s">
        <v>35</v>
      </c>
      <c r="L93" s="24">
        <v>2.11</v>
      </c>
    </row>
    <row r="94" spans="1:12" ht="15">
      <c r="A94" s="42"/>
      <c r="B94" s="26"/>
      <c r="C94" s="27"/>
      <c r="D94" s="22" t="s">
        <v>36</v>
      </c>
      <c r="E94" s="23" t="s">
        <v>37</v>
      </c>
      <c r="F94" s="24">
        <v>20</v>
      </c>
      <c r="G94" s="24">
        <v>1.3</v>
      </c>
      <c r="H94" s="24">
        <v>0.2</v>
      </c>
      <c r="I94" s="24">
        <v>7.9</v>
      </c>
      <c r="J94" s="24">
        <v>39.1</v>
      </c>
      <c r="K94" s="49" t="s">
        <v>35</v>
      </c>
      <c r="L94" s="24">
        <v>2.5</v>
      </c>
    </row>
    <row r="95" spans="1:12" ht="15">
      <c r="A95" s="32">
        <f>A90</f>
        <v>2</v>
      </c>
      <c r="B95" s="32">
        <f>B90</f>
        <v>2</v>
      </c>
      <c r="C95" s="33" t="s">
        <v>39</v>
      </c>
      <c r="D95" s="28" t="s">
        <v>38</v>
      </c>
      <c r="E95" s="29"/>
      <c r="F95" s="51">
        <f>SUM(F91:F94)</f>
        <v>500</v>
      </c>
      <c r="G95" s="51">
        <f>SUM(G91:G94)</f>
        <v>18.7</v>
      </c>
      <c r="H95" s="51">
        <f>SUM(H91:H94)</f>
        <v>16.3</v>
      </c>
      <c r="I95" s="51">
        <f>SUM(I91:I94)</f>
        <v>82.3</v>
      </c>
      <c r="J95" s="51">
        <f>SUM(J91:J94)</f>
        <v>553.4</v>
      </c>
      <c r="K95" s="52"/>
      <c r="L95" s="51">
        <f>SUM(L91:L94)</f>
        <v>19.47</v>
      </c>
    </row>
    <row r="96" spans="1:12" ht="15">
      <c r="A96" s="37"/>
      <c r="B96" s="20"/>
      <c r="C96" s="21"/>
      <c r="D96" s="22" t="s">
        <v>40</v>
      </c>
      <c r="E96" s="23" t="s">
        <v>122</v>
      </c>
      <c r="F96" s="24">
        <v>80</v>
      </c>
      <c r="G96" s="24">
        <v>2.2999999999999998</v>
      </c>
      <c r="H96" s="24">
        <v>0.1</v>
      </c>
      <c r="I96" s="24">
        <v>4.7</v>
      </c>
      <c r="J96" s="24">
        <v>29.5</v>
      </c>
      <c r="K96" s="49" t="s">
        <v>123</v>
      </c>
      <c r="L96" s="24">
        <v>5</v>
      </c>
    </row>
    <row r="97" spans="1:12" ht="15">
      <c r="A97" s="37"/>
      <c r="B97" s="20"/>
      <c r="C97" s="21"/>
      <c r="D97" s="22" t="s">
        <v>43</v>
      </c>
      <c r="E97" s="23" t="s">
        <v>124</v>
      </c>
      <c r="F97" s="24">
        <v>200</v>
      </c>
      <c r="G97" s="24">
        <v>4.7</v>
      </c>
      <c r="H97" s="24">
        <v>5.7</v>
      </c>
      <c r="I97" s="24">
        <v>10.1</v>
      </c>
      <c r="J97" s="24">
        <v>110.4</v>
      </c>
      <c r="K97" s="49" t="s">
        <v>125</v>
      </c>
      <c r="L97" s="24">
        <v>12.5</v>
      </c>
    </row>
    <row r="98" spans="1:12" ht="15">
      <c r="A98" s="37"/>
      <c r="B98" s="20"/>
      <c r="C98" s="21"/>
      <c r="D98" s="22" t="s">
        <v>46</v>
      </c>
      <c r="E98" s="23" t="s">
        <v>126</v>
      </c>
      <c r="F98" s="24">
        <v>150</v>
      </c>
      <c r="G98" s="24">
        <v>24.4</v>
      </c>
      <c r="H98" s="24">
        <v>16.899999999999999</v>
      </c>
      <c r="I98" s="24">
        <v>9.4</v>
      </c>
      <c r="J98" s="24">
        <v>287.89999999999998</v>
      </c>
      <c r="K98" s="49" t="s">
        <v>127</v>
      </c>
      <c r="L98" s="24">
        <v>20.84</v>
      </c>
    </row>
    <row r="99" spans="1:12" ht="15">
      <c r="A99" s="37"/>
      <c r="B99" s="20"/>
      <c r="C99" s="21"/>
      <c r="D99" s="22" t="s">
        <v>49</v>
      </c>
      <c r="E99" s="23" t="s">
        <v>68</v>
      </c>
      <c r="F99" s="24">
        <v>200</v>
      </c>
      <c r="G99" s="24">
        <v>4.8</v>
      </c>
      <c r="H99" s="24">
        <v>6.4</v>
      </c>
      <c r="I99" s="24">
        <v>48.6</v>
      </c>
      <c r="J99" s="24">
        <v>271.39999999999998</v>
      </c>
      <c r="K99" s="49" t="s">
        <v>69</v>
      </c>
      <c r="L99" s="24">
        <v>10.94</v>
      </c>
    </row>
    <row r="100" spans="1:12" ht="15">
      <c r="A100" s="37"/>
      <c r="B100" s="20"/>
      <c r="C100" s="21"/>
      <c r="D100" s="22" t="s">
        <v>52</v>
      </c>
      <c r="E100" s="23" t="s">
        <v>70</v>
      </c>
      <c r="F100" s="24">
        <v>200</v>
      </c>
      <c r="G100" s="24">
        <v>0.1</v>
      </c>
      <c r="H100" s="24">
        <v>0</v>
      </c>
      <c r="I100" s="24">
        <v>5.2</v>
      </c>
      <c r="J100" s="24">
        <v>21.4</v>
      </c>
      <c r="K100" s="49" t="s">
        <v>128</v>
      </c>
      <c r="L100" s="24">
        <v>3</v>
      </c>
    </row>
    <row r="101" spans="1:12" ht="15">
      <c r="A101" s="37"/>
      <c r="B101" s="20"/>
      <c r="C101" s="21"/>
      <c r="D101" s="22" t="s">
        <v>33</v>
      </c>
      <c r="E101" s="23" t="s">
        <v>34</v>
      </c>
      <c r="F101" s="24">
        <v>30</v>
      </c>
      <c r="G101" s="24">
        <v>2.2999999999999998</v>
      </c>
      <c r="H101" s="24">
        <v>0.2</v>
      </c>
      <c r="I101" s="24">
        <v>14.8</v>
      </c>
      <c r="J101" s="24">
        <v>70.3</v>
      </c>
      <c r="K101" s="49" t="s">
        <v>35</v>
      </c>
      <c r="L101" s="24">
        <v>2.11</v>
      </c>
    </row>
    <row r="102" spans="1:12" ht="15">
      <c r="A102" s="42"/>
      <c r="B102" s="26"/>
      <c r="C102" s="27"/>
      <c r="D102" s="22" t="s">
        <v>36</v>
      </c>
      <c r="E102" s="23" t="s">
        <v>37</v>
      </c>
      <c r="F102" s="24">
        <v>20</v>
      </c>
      <c r="G102" s="24">
        <v>1.3</v>
      </c>
      <c r="H102" s="24">
        <v>0.2</v>
      </c>
      <c r="I102" s="24">
        <v>7.9</v>
      </c>
      <c r="J102" s="24">
        <v>39.1</v>
      </c>
      <c r="K102" s="49" t="s">
        <v>35</v>
      </c>
      <c r="L102" s="24">
        <v>2.5</v>
      </c>
    </row>
    <row r="103" spans="1:12" ht="25.5">
      <c r="A103" s="43">
        <f>A90</f>
        <v>2</v>
      </c>
      <c r="B103" s="43">
        <f>B90</f>
        <v>2</v>
      </c>
      <c r="C103" s="36" t="s">
        <v>55</v>
      </c>
      <c r="D103" s="28" t="s">
        <v>38</v>
      </c>
      <c r="E103" s="29"/>
      <c r="F103" s="30">
        <f>SUM(F96:F102)</f>
        <v>880</v>
      </c>
      <c r="G103" s="30">
        <f>SUM(G96:G102)</f>
        <v>39.9</v>
      </c>
      <c r="H103" s="30">
        <f>SUM(H96:H102)</f>
        <v>29.5</v>
      </c>
      <c r="I103" s="30">
        <f>SUM(I96:I102)</f>
        <v>100.7</v>
      </c>
      <c r="J103" s="30">
        <f>SUM(J96:J102)</f>
        <v>830</v>
      </c>
      <c r="K103" s="50"/>
      <c r="L103" s="30">
        <f>SUM(L96:L102)</f>
        <v>56.89</v>
      </c>
    </row>
    <row r="104" spans="1:12" ht="15">
      <c r="A104" s="13">
        <v>2</v>
      </c>
      <c r="B104" s="14">
        <v>3</v>
      </c>
      <c r="C104" s="15" t="s">
        <v>26</v>
      </c>
      <c r="D104" s="38"/>
      <c r="E104" s="39"/>
      <c r="F104" s="40">
        <f>F95+F103</f>
        <v>1380</v>
      </c>
      <c r="G104" s="40">
        <f>G95+G103</f>
        <v>58.6</v>
      </c>
      <c r="H104" s="40">
        <f>H95+H103</f>
        <v>45.8</v>
      </c>
      <c r="I104" s="40">
        <f>I95+I103</f>
        <v>183</v>
      </c>
      <c r="J104" s="40">
        <f>J95+J103</f>
        <v>1383.4</v>
      </c>
      <c r="K104" s="40"/>
      <c r="L104" s="40">
        <f>L95+L103</f>
        <v>76.36</v>
      </c>
    </row>
    <row r="105" spans="1:12" ht="15">
      <c r="A105" s="19"/>
      <c r="B105" s="20"/>
      <c r="C105" s="21"/>
      <c r="D105" s="16" t="s">
        <v>27</v>
      </c>
      <c r="E105" s="17" t="s">
        <v>28</v>
      </c>
      <c r="F105" s="18">
        <v>250</v>
      </c>
      <c r="G105" s="18">
        <v>10.5</v>
      </c>
      <c r="H105" s="18">
        <v>13.5</v>
      </c>
      <c r="I105" s="18">
        <v>47.9</v>
      </c>
      <c r="J105" s="18">
        <v>354.8</v>
      </c>
      <c r="K105" s="48" t="s">
        <v>129</v>
      </c>
      <c r="L105" s="18">
        <v>14.98</v>
      </c>
    </row>
    <row r="106" spans="1:12" ht="15.75" customHeight="1">
      <c r="A106" s="19"/>
      <c r="B106" s="20"/>
      <c r="C106" s="21"/>
      <c r="D106" s="22" t="s">
        <v>30</v>
      </c>
      <c r="E106" s="23" t="s">
        <v>130</v>
      </c>
      <c r="F106" s="24">
        <v>200</v>
      </c>
      <c r="G106" s="24">
        <v>3.9</v>
      </c>
      <c r="H106" s="24">
        <v>2.9</v>
      </c>
      <c r="I106" s="24">
        <v>11.2</v>
      </c>
      <c r="J106" s="24">
        <v>86</v>
      </c>
      <c r="K106" s="49" t="s">
        <v>75</v>
      </c>
      <c r="L106" s="24">
        <v>4.6500000000000004</v>
      </c>
    </row>
    <row r="107" spans="1:12" ht="15">
      <c r="A107" s="19"/>
      <c r="B107" s="20"/>
      <c r="C107" s="21"/>
      <c r="D107" s="22" t="s">
        <v>33</v>
      </c>
      <c r="E107" s="23" t="s">
        <v>34</v>
      </c>
      <c r="F107" s="24">
        <v>30</v>
      </c>
      <c r="G107" s="24">
        <v>2.2999999999999998</v>
      </c>
      <c r="H107" s="24">
        <v>0.2</v>
      </c>
      <c r="I107" s="24">
        <v>14.8</v>
      </c>
      <c r="J107" s="24">
        <v>70.3</v>
      </c>
      <c r="K107" s="49" t="s">
        <v>35</v>
      </c>
      <c r="L107" s="24">
        <v>2.11</v>
      </c>
    </row>
    <row r="108" spans="1:12" ht="15">
      <c r="A108" s="25"/>
      <c r="B108" s="26"/>
      <c r="C108" s="27"/>
      <c r="D108" s="44" t="s">
        <v>36</v>
      </c>
      <c r="E108" s="23" t="s">
        <v>37</v>
      </c>
      <c r="F108" s="24">
        <v>20</v>
      </c>
      <c r="G108" s="24">
        <v>1.3</v>
      </c>
      <c r="H108" s="24">
        <v>0.2</v>
      </c>
      <c r="I108" s="24">
        <v>7.9</v>
      </c>
      <c r="J108" s="24">
        <v>39.1</v>
      </c>
      <c r="K108" s="49" t="s">
        <v>35</v>
      </c>
      <c r="L108" s="24">
        <v>2.5</v>
      </c>
    </row>
    <row r="109" spans="1:12" ht="15">
      <c r="A109" s="31">
        <f>A104</f>
        <v>2</v>
      </c>
      <c r="B109" s="32">
        <f>B104</f>
        <v>3</v>
      </c>
      <c r="C109" s="33" t="s">
        <v>39</v>
      </c>
      <c r="D109" s="28" t="s">
        <v>38</v>
      </c>
      <c r="E109" s="29"/>
      <c r="F109" s="30">
        <f>SUM(F105:F108)</f>
        <v>500</v>
      </c>
      <c r="G109" s="30">
        <f>SUM(G105:G108)</f>
        <v>18</v>
      </c>
      <c r="H109" s="30">
        <f>SUM(H105:H108)</f>
        <v>16.8</v>
      </c>
      <c r="I109" s="30">
        <f>SUM(I105:I108)</f>
        <v>81.8</v>
      </c>
      <c r="J109" s="30">
        <f>SUM(J105:J108)</f>
        <v>550.20000000000005</v>
      </c>
      <c r="K109" s="50"/>
      <c r="L109" s="30">
        <f>SUM(L105:L108)</f>
        <v>24.24</v>
      </c>
    </row>
    <row r="110" spans="1:12" ht="15">
      <c r="A110" s="19"/>
      <c r="B110" s="20"/>
      <c r="C110" s="21"/>
      <c r="D110" s="22" t="s">
        <v>40</v>
      </c>
      <c r="E110" s="23" t="s">
        <v>131</v>
      </c>
      <c r="F110" s="24">
        <v>100</v>
      </c>
      <c r="G110" s="24">
        <v>2.8</v>
      </c>
      <c r="H110" s="24">
        <v>6.7</v>
      </c>
      <c r="I110" s="24">
        <v>2.8</v>
      </c>
      <c r="J110" s="24">
        <v>83.3</v>
      </c>
      <c r="K110" s="49" t="s">
        <v>77</v>
      </c>
      <c r="L110" s="24">
        <v>4.83</v>
      </c>
    </row>
    <row r="111" spans="1:12" ht="15">
      <c r="A111" s="19"/>
      <c r="B111" s="20"/>
      <c r="C111" s="21"/>
      <c r="D111" s="22" t="s">
        <v>43</v>
      </c>
      <c r="E111" s="23" t="s">
        <v>132</v>
      </c>
      <c r="F111" s="24">
        <v>250</v>
      </c>
      <c r="G111" s="24">
        <v>6.5</v>
      </c>
      <c r="H111" s="24">
        <v>3.5</v>
      </c>
      <c r="I111" s="24">
        <v>23.1</v>
      </c>
      <c r="J111" s="24">
        <v>149.5</v>
      </c>
      <c r="K111" s="49" t="s">
        <v>133</v>
      </c>
      <c r="L111" s="24">
        <v>10.039999999999999</v>
      </c>
    </row>
    <row r="112" spans="1:12" ht="15">
      <c r="A112" s="19"/>
      <c r="B112" s="20"/>
      <c r="C112" s="21"/>
      <c r="D112" s="22" t="s">
        <v>46</v>
      </c>
      <c r="E112" s="23" t="s">
        <v>47</v>
      </c>
      <c r="F112" s="24">
        <v>100</v>
      </c>
      <c r="G112" s="24">
        <v>19.100000000000001</v>
      </c>
      <c r="H112" s="24">
        <v>4.3</v>
      </c>
      <c r="I112" s="24">
        <v>13.4</v>
      </c>
      <c r="J112" s="24">
        <v>168.6</v>
      </c>
      <c r="K112" s="49" t="s">
        <v>48</v>
      </c>
      <c r="L112" s="24">
        <v>15.39</v>
      </c>
    </row>
    <row r="113" spans="1:12" ht="15">
      <c r="A113" s="19"/>
      <c r="B113" s="20"/>
      <c r="C113" s="21"/>
      <c r="D113" s="22" t="s">
        <v>49</v>
      </c>
      <c r="E113" s="23" t="s">
        <v>134</v>
      </c>
      <c r="F113" s="24">
        <v>200</v>
      </c>
      <c r="G113" s="24">
        <v>16.899999999999999</v>
      </c>
      <c r="H113" s="24">
        <v>15.3</v>
      </c>
      <c r="I113" s="24">
        <v>12.8</v>
      </c>
      <c r="J113" s="24">
        <v>256.60000000000002</v>
      </c>
      <c r="K113" s="49" t="s">
        <v>135</v>
      </c>
      <c r="L113" s="24">
        <v>13.77</v>
      </c>
    </row>
    <row r="114" spans="1:12" ht="15">
      <c r="A114" s="19"/>
      <c r="B114" s="20"/>
      <c r="C114" s="21"/>
      <c r="D114" s="22" t="s">
        <v>52</v>
      </c>
      <c r="E114" s="23" t="s">
        <v>53</v>
      </c>
      <c r="F114" s="24">
        <v>200</v>
      </c>
      <c r="G114" s="24">
        <v>0.5</v>
      </c>
      <c r="H114" s="24">
        <v>0</v>
      </c>
      <c r="I114" s="24">
        <v>19.8</v>
      </c>
      <c r="J114" s="24">
        <v>81</v>
      </c>
      <c r="K114" s="49" t="s">
        <v>54</v>
      </c>
      <c r="L114" s="24">
        <v>3.48</v>
      </c>
    </row>
    <row r="115" spans="1:12" ht="15">
      <c r="A115" s="19"/>
      <c r="B115" s="20"/>
      <c r="C115" s="21"/>
      <c r="D115" s="22" t="s">
        <v>33</v>
      </c>
      <c r="E115" s="23" t="s">
        <v>136</v>
      </c>
      <c r="F115" s="24">
        <v>30</v>
      </c>
      <c r="G115" s="24">
        <v>2.2999999999999998</v>
      </c>
      <c r="H115" s="24">
        <v>0.2</v>
      </c>
      <c r="I115" s="24">
        <v>14.8</v>
      </c>
      <c r="J115" s="24">
        <v>70.3</v>
      </c>
      <c r="K115" s="49" t="s">
        <v>137</v>
      </c>
      <c r="L115" s="24">
        <v>2.11</v>
      </c>
    </row>
    <row r="116" spans="1:12" ht="15">
      <c r="A116" s="25"/>
      <c r="B116" s="26"/>
      <c r="C116" s="27"/>
      <c r="D116" s="22" t="s">
        <v>36</v>
      </c>
      <c r="E116" s="23" t="s">
        <v>138</v>
      </c>
      <c r="F116" s="24">
        <v>20</v>
      </c>
      <c r="G116" s="24">
        <v>1.3</v>
      </c>
      <c r="H116" s="24">
        <v>0.2</v>
      </c>
      <c r="I116" s="24">
        <v>7.9</v>
      </c>
      <c r="J116" s="24">
        <v>39.1</v>
      </c>
      <c r="K116" s="49" t="s">
        <v>137</v>
      </c>
      <c r="L116" s="24">
        <v>2.5</v>
      </c>
    </row>
    <row r="117" spans="1:12" ht="25.5">
      <c r="A117" s="34">
        <f>A104</f>
        <v>2</v>
      </c>
      <c r="B117" s="35">
        <f>B104</f>
        <v>3</v>
      </c>
      <c r="C117" s="36" t="s">
        <v>55</v>
      </c>
      <c r="D117" s="28" t="s">
        <v>38</v>
      </c>
      <c r="E117" s="29"/>
      <c r="F117" s="30">
        <f>SUM(F110:F116)</f>
        <v>900</v>
      </c>
      <c r="G117" s="30">
        <f>SUM(G110:G116)</f>
        <v>49.4</v>
      </c>
      <c r="H117" s="30">
        <f>SUM(H110:H116)</f>
        <v>30.2</v>
      </c>
      <c r="I117" s="30">
        <f>SUM(I110:I116)</f>
        <v>94.6</v>
      </c>
      <c r="J117" s="30">
        <f>SUM(J110:J116)</f>
        <v>848.4</v>
      </c>
      <c r="K117" s="50"/>
      <c r="L117" s="30">
        <f>SUM(L110:L116)</f>
        <v>52.12</v>
      </c>
    </row>
    <row r="118" spans="1:12" ht="15">
      <c r="A118" s="13">
        <v>2</v>
      </c>
      <c r="B118" s="14">
        <v>4</v>
      </c>
      <c r="C118" s="15" t="s">
        <v>26</v>
      </c>
      <c r="D118" s="38"/>
      <c r="E118" s="39"/>
      <c r="F118" s="40">
        <f>F109+F117</f>
        <v>1400</v>
      </c>
      <c r="G118" s="40">
        <f>G109+G117</f>
        <v>67.400000000000006</v>
      </c>
      <c r="H118" s="40">
        <f>H109+H117</f>
        <v>47</v>
      </c>
      <c r="I118" s="40">
        <f>I109+I117</f>
        <v>176.4</v>
      </c>
      <c r="J118" s="40">
        <f>J109+J117</f>
        <v>1398.6</v>
      </c>
      <c r="K118" s="40"/>
      <c r="L118" s="40">
        <f>L109+L117</f>
        <v>76.36</v>
      </c>
    </row>
    <row r="119" spans="1:12" ht="15">
      <c r="A119" s="19"/>
      <c r="B119" s="20"/>
      <c r="C119" s="21"/>
      <c r="D119" s="16" t="s">
        <v>27</v>
      </c>
      <c r="E119" s="17" t="s">
        <v>139</v>
      </c>
      <c r="F119" s="18">
        <v>250</v>
      </c>
      <c r="G119" s="18">
        <v>6.7</v>
      </c>
      <c r="H119" s="18">
        <v>7.2</v>
      </c>
      <c r="I119" s="18">
        <v>31.6</v>
      </c>
      <c r="J119" s="18">
        <v>217.8</v>
      </c>
      <c r="K119" s="48" t="s">
        <v>140</v>
      </c>
      <c r="L119" s="18">
        <v>13.9</v>
      </c>
    </row>
    <row r="120" spans="1:12" ht="15">
      <c r="A120" s="19"/>
      <c r="B120" s="20"/>
      <c r="C120" s="21"/>
      <c r="D120" s="22" t="s">
        <v>30</v>
      </c>
      <c r="E120" s="23" t="s">
        <v>141</v>
      </c>
      <c r="F120" s="24">
        <v>200</v>
      </c>
      <c r="G120" s="24">
        <v>3.5</v>
      </c>
      <c r="H120" s="24">
        <v>3.4</v>
      </c>
      <c r="I120" s="24">
        <v>22.3</v>
      </c>
      <c r="J120" s="24">
        <v>133.4</v>
      </c>
      <c r="K120" s="49" t="s">
        <v>142</v>
      </c>
      <c r="L120" s="24">
        <v>3.2</v>
      </c>
    </row>
    <row r="121" spans="1:12" ht="15">
      <c r="A121" s="19"/>
      <c r="B121" s="20"/>
      <c r="C121" s="21"/>
      <c r="D121" s="22" t="s">
        <v>33</v>
      </c>
      <c r="E121" s="23" t="s">
        <v>136</v>
      </c>
      <c r="F121" s="24">
        <v>30</v>
      </c>
      <c r="G121" s="24">
        <v>2.2999999999999998</v>
      </c>
      <c r="H121" s="24">
        <v>0.2</v>
      </c>
      <c r="I121" s="24">
        <v>14.8</v>
      </c>
      <c r="J121" s="24">
        <v>70.3</v>
      </c>
      <c r="K121" s="49" t="s">
        <v>137</v>
      </c>
      <c r="L121" s="24">
        <v>2.11</v>
      </c>
    </row>
    <row r="122" spans="1:12" ht="15">
      <c r="A122" s="25"/>
      <c r="B122" s="26"/>
      <c r="C122" s="27"/>
      <c r="D122" s="22" t="s">
        <v>36</v>
      </c>
      <c r="E122" s="23" t="s">
        <v>138</v>
      </c>
      <c r="F122" s="24">
        <v>20</v>
      </c>
      <c r="G122" s="24">
        <v>1.3</v>
      </c>
      <c r="H122" s="24">
        <v>0.2</v>
      </c>
      <c r="I122" s="24">
        <v>7.9</v>
      </c>
      <c r="J122" s="24">
        <v>39.1</v>
      </c>
      <c r="K122" s="49" t="s">
        <v>137</v>
      </c>
      <c r="L122" s="24">
        <v>2.5</v>
      </c>
    </row>
    <row r="123" spans="1:12" ht="15">
      <c r="A123" s="31">
        <f>A118</f>
        <v>2</v>
      </c>
      <c r="B123" s="32">
        <f>B118</f>
        <v>4</v>
      </c>
      <c r="C123" s="33" t="s">
        <v>39</v>
      </c>
      <c r="D123" s="28" t="s">
        <v>38</v>
      </c>
      <c r="E123" s="29"/>
      <c r="F123" s="30">
        <f>SUM(F119:F122)</f>
        <v>500</v>
      </c>
      <c r="G123" s="30">
        <f>SUM(G119:G122)</f>
        <v>13.8</v>
      </c>
      <c r="H123" s="30">
        <f>SUM(H119:H122)</f>
        <v>11</v>
      </c>
      <c r="I123" s="30">
        <f>SUM(I119:I122)</f>
        <v>76.599999999999994</v>
      </c>
      <c r="J123" s="30">
        <f>SUM(J119:J122)</f>
        <v>460.6</v>
      </c>
      <c r="K123" s="50"/>
      <c r="L123" s="30">
        <f>SUM(L119:L122)</f>
        <v>21.71</v>
      </c>
    </row>
    <row r="124" spans="1:12" ht="15">
      <c r="A124" s="19"/>
      <c r="B124" s="20"/>
      <c r="C124" s="21"/>
      <c r="D124" s="22" t="s">
        <v>40</v>
      </c>
      <c r="E124" s="23" t="s">
        <v>143</v>
      </c>
      <c r="F124" s="24">
        <v>60</v>
      </c>
      <c r="G124" s="24">
        <v>1.5</v>
      </c>
      <c r="H124" s="24">
        <v>6.1</v>
      </c>
      <c r="I124" s="24">
        <v>6.2</v>
      </c>
      <c r="J124" s="24">
        <v>85.8</v>
      </c>
      <c r="K124" s="49" t="s">
        <v>144</v>
      </c>
      <c r="L124" s="24">
        <v>1.34</v>
      </c>
    </row>
    <row r="125" spans="1:12" ht="15">
      <c r="A125" s="19"/>
      <c r="B125" s="20"/>
      <c r="C125" s="21"/>
      <c r="D125" s="22" t="s">
        <v>43</v>
      </c>
      <c r="E125" s="23" t="s">
        <v>145</v>
      </c>
      <c r="F125" s="24">
        <v>200</v>
      </c>
      <c r="G125" s="24">
        <v>4.5999999999999996</v>
      </c>
      <c r="H125" s="24">
        <v>3.3</v>
      </c>
      <c r="I125" s="24">
        <v>11.4</v>
      </c>
      <c r="J125" s="24">
        <v>93.6</v>
      </c>
      <c r="K125" s="49" t="s">
        <v>146</v>
      </c>
      <c r="L125" s="24">
        <v>11.1</v>
      </c>
    </row>
    <row r="126" spans="1:12" ht="15">
      <c r="A126" s="19"/>
      <c r="B126" s="20"/>
      <c r="C126" s="21"/>
      <c r="D126" s="22" t="s">
        <v>46</v>
      </c>
      <c r="E126" s="23" t="s">
        <v>147</v>
      </c>
      <c r="F126" s="24">
        <v>90</v>
      </c>
      <c r="G126" s="24">
        <v>13.5</v>
      </c>
      <c r="H126" s="24">
        <v>14</v>
      </c>
      <c r="I126" s="24">
        <v>2.1</v>
      </c>
      <c r="J126" s="24">
        <v>188.3</v>
      </c>
      <c r="K126" s="49" t="s">
        <v>148</v>
      </c>
      <c r="L126" s="24">
        <v>20.3</v>
      </c>
    </row>
    <row r="127" spans="1:12" ht="15">
      <c r="A127" s="19"/>
      <c r="B127" s="20"/>
      <c r="C127" s="21"/>
      <c r="D127" s="22" t="s">
        <v>49</v>
      </c>
      <c r="E127" s="23" t="s">
        <v>149</v>
      </c>
      <c r="F127" s="24">
        <v>150</v>
      </c>
      <c r="G127" s="24">
        <v>8.1999999999999993</v>
      </c>
      <c r="H127" s="24">
        <v>6.3</v>
      </c>
      <c r="I127" s="24">
        <v>35.9</v>
      </c>
      <c r="J127" s="24">
        <v>233.7</v>
      </c>
      <c r="K127" s="49" t="s">
        <v>83</v>
      </c>
      <c r="L127" s="24">
        <v>7.3</v>
      </c>
    </row>
    <row r="128" spans="1:12" ht="15">
      <c r="A128" s="19"/>
      <c r="B128" s="20"/>
      <c r="C128" s="21"/>
      <c r="D128" s="22" t="s">
        <v>52</v>
      </c>
      <c r="E128" s="23" t="s">
        <v>150</v>
      </c>
      <c r="F128" s="24">
        <v>200</v>
      </c>
      <c r="G128" s="24">
        <v>1</v>
      </c>
      <c r="H128" s="24">
        <v>0.2</v>
      </c>
      <c r="I128" s="24">
        <v>20.2</v>
      </c>
      <c r="J128" s="24">
        <v>86.6</v>
      </c>
      <c r="K128" s="49" t="s">
        <v>137</v>
      </c>
      <c r="L128" s="24">
        <v>10</v>
      </c>
    </row>
    <row r="129" spans="1:12" ht="15">
      <c r="A129" s="19"/>
      <c r="B129" s="20"/>
      <c r="C129" s="21"/>
      <c r="D129" s="22" t="s">
        <v>33</v>
      </c>
      <c r="E129" s="23" t="s">
        <v>136</v>
      </c>
      <c r="F129" s="24">
        <v>30</v>
      </c>
      <c r="G129" s="24">
        <v>2.2999999999999998</v>
      </c>
      <c r="H129" s="24">
        <v>0.2</v>
      </c>
      <c r="I129" s="24">
        <v>14.8</v>
      </c>
      <c r="J129" s="24">
        <v>70.3</v>
      </c>
      <c r="K129" s="49" t="s">
        <v>137</v>
      </c>
      <c r="L129" s="24">
        <v>2.11</v>
      </c>
    </row>
    <row r="130" spans="1:12" ht="15">
      <c r="A130" s="25"/>
      <c r="B130" s="26"/>
      <c r="C130" s="27"/>
      <c r="D130" s="22" t="s">
        <v>36</v>
      </c>
      <c r="E130" s="23" t="s">
        <v>138</v>
      </c>
      <c r="F130" s="24">
        <v>20</v>
      </c>
      <c r="G130" s="24">
        <v>1.3</v>
      </c>
      <c r="H130" s="24">
        <v>0.2</v>
      </c>
      <c r="I130" s="24">
        <v>7.9</v>
      </c>
      <c r="J130" s="24">
        <v>39.1</v>
      </c>
      <c r="K130" s="49" t="s">
        <v>137</v>
      </c>
      <c r="L130" s="24">
        <v>2.5</v>
      </c>
    </row>
    <row r="131" spans="1:12" ht="25.5">
      <c r="A131" s="34">
        <f>A118</f>
        <v>2</v>
      </c>
      <c r="B131" s="35">
        <f>B118</f>
        <v>4</v>
      </c>
      <c r="C131" s="36" t="s">
        <v>55</v>
      </c>
      <c r="D131" s="28" t="s">
        <v>38</v>
      </c>
      <c r="E131" s="29"/>
      <c r="F131" s="30">
        <f>SUM(F124:F130)</f>
        <v>750</v>
      </c>
      <c r="G131" s="30">
        <f>SUM(G124:G130)</f>
        <v>32.4</v>
      </c>
      <c r="H131" s="30">
        <f>SUM(H124:H130)</f>
        <v>30.3</v>
      </c>
      <c r="I131" s="30">
        <f>SUM(I124:I130)</f>
        <v>98.5</v>
      </c>
      <c r="J131" s="30">
        <f>SUM(J124:J130)</f>
        <v>797.4</v>
      </c>
      <c r="K131" s="50"/>
      <c r="L131" s="30">
        <f>SUM(L124:L130)</f>
        <v>54.65</v>
      </c>
    </row>
    <row r="132" spans="1:12" ht="15">
      <c r="A132" s="13">
        <v>2</v>
      </c>
      <c r="B132" s="14">
        <v>5</v>
      </c>
      <c r="C132" s="15" t="s">
        <v>26</v>
      </c>
      <c r="D132" s="38"/>
      <c r="E132" s="39"/>
      <c r="F132" s="40">
        <f>F123+F131</f>
        <v>1250</v>
      </c>
      <c r="G132" s="40">
        <f>G123+G131</f>
        <v>46.2</v>
      </c>
      <c r="H132" s="40">
        <f>H123+H131</f>
        <v>41.3</v>
      </c>
      <c r="I132" s="40">
        <f>I123+I131</f>
        <v>175.1</v>
      </c>
      <c r="J132" s="40">
        <f>J123+J131</f>
        <v>1258</v>
      </c>
      <c r="K132" s="40"/>
      <c r="L132" s="40">
        <f>L123+L131</f>
        <v>76.36</v>
      </c>
    </row>
    <row r="133" spans="1:12" ht="15">
      <c r="A133" s="19"/>
      <c r="B133" s="20"/>
      <c r="C133" s="21"/>
      <c r="D133" s="16" t="s">
        <v>27</v>
      </c>
      <c r="E133" s="17" t="s">
        <v>111</v>
      </c>
      <c r="F133" s="18">
        <v>250</v>
      </c>
      <c r="G133" s="18">
        <v>13.2</v>
      </c>
      <c r="H133" s="18">
        <v>11.4</v>
      </c>
      <c r="I133" s="18">
        <v>47.8</v>
      </c>
      <c r="J133" s="18">
        <v>346.2</v>
      </c>
      <c r="K133" s="48" t="s">
        <v>112</v>
      </c>
      <c r="L133" s="18">
        <v>15.69</v>
      </c>
    </row>
    <row r="134" spans="1:12" ht="15">
      <c r="A134" s="19"/>
      <c r="B134" s="20"/>
      <c r="C134" s="21"/>
      <c r="D134" s="22" t="s">
        <v>30</v>
      </c>
      <c r="E134" s="23" t="s">
        <v>113</v>
      </c>
      <c r="F134" s="24">
        <v>200</v>
      </c>
      <c r="G134" s="24">
        <v>0.2</v>
      </c>
      <c r="H134" s="24">
        <v>0</v>
      </c>
      <c r="I134" s="24">
        <v>6.4</v>
      </c>
      <c r="J134" s="24">
        <v>26.8</v>
      </c>
      <c r="K134" s="49" t="s">
        <v>32</v>
      </c>
      <c r="L134" s="24">
        <v>3</v>
      </c>
    </row>
    <row r="135" spans="1:12" ht="15">
      <c r="A135" s="19"/>
      <c r="B135" s="20"/>
      <c r="C135" s="21"/>
      <c r="D135" s="22" t="s">
        <v>33</v>
      </c>
      <c r="E135" s="23" t="s">
        <v>151</v>
      </c>
      <c r="F135" s="24">
        <v>30</v>
      </c>
      <c r="G135" s="24">
        <v>2.2999999999999998</v>
      </c>
      <c r="H135" s="24">
        <v>0.2</v>
      </c>
      <c r="I135" s="24">
        <v>14.8</v>
      </c>
      <c r="J135" s="24">
        <v>70.3</v>
      </c>
      <c r="K135" s="49" t="s">
        <v>137</v>
      </c>
      <c r="L135" s="24">
        <v>2.11</v>
      </c>
    </row>
    <row r="136" spans="1:12" ht="15.75" customHeight="1">
      <c r="A136" s="25"/>
      <c r="B136" s="26"/>
      <c r="C136" s="27"/>
      <c r="D136" s="22" t="s">
        <v>152</v>
      </c>
      <c r="E136" s="23" t="s">
        <v>138</v>
      </c>
      <c r="F136" s="24">
        <v>20</v>
      </c>
      <c r="G136" s="24">
        <v>1.3</v>
      </c>
      <c r="H136" s="24">
        <v>0.2</v>
      </c>
      <c r="I136" s="24">
        <v>7.9</v>
      </c>
      <c r="J136" s="24">
        <v>39.1</v>
      </c>
      <c r="K136" s="49" t="s">
        <v>137</v>
      </c>
      <c r="L136" s="24">
        <v>2.5</v>
      </c>
    </row>
    <row r="137" spans="1:12" ht="15">
      <c r="A137" s="19">
        <v>2</v>
      </c>
      <c r="B137" s="20">
        <v>5</v>
      </c>
      <c r="C137" s="21" t="s">
        <v>155</v>
      </c>
      <c r="D137" s="28" t="s">
        <v>38</v>
      </c>
      <c r="E137" s="29"/>
      <c r="F137" s="30">
        <f>SUM(F133:F136)</f>
        <v>500</v>
      </c>
      <c r="G137" s="30">
        <f>SUM(G133:G136)</f>
        <v>17</v>
      </c>
      <c r="H137" s="30">
        <f>SUM(H133:H136)</f>
        <v>11.8</v>
      </c>
      <c r="I137" s="30">
        <f>SUM(I133:I136)</f>
        <v>76.900000000000006</v>
      </c>
      <c r="J137" s="30">
        <f>SUM(J133:J136)</f>
        <v>482.4</v>
      </c>
      <c r="K137" s="50"/>
      <c r="L137" s="30">
        <f>SUM(L133:L136)</f>
        <v>23.3</v>
      </c>
    </row>
    <row r="138" spans="1:12" ht="15">
      <c r="A138" s="19"/>
      <c r="B138" s="20"/>
      <c r="C138" s="21"/>
      <c r="D138" s="22" t="s">
        <v>40</v>
      </c>
      <c r="E138" s="23" t="s">
        <v>76</v>
      </c>
      <c r="F138" s="24">
        <v>140</v>
      </c>
      <c r="G138" s="24">
        <v>4</v>
      </c>
      <c r="H138" s="24">
        <v>9.4</v>
      </c>
      <c r="I138" s="24">
        <v>3.9</v>
      </c>
      <c r="J138" s="24">
        <v>116.7</v>
      </c>
      <c r="K138" s="49" t="s">
        <v>77</v>
      </c>
      <c r="L138" s="24">
        <v>4.83</v>
      </c>
    </row>
    <row r="139" spans="1:12" ht="15">
      <c r="A139" s="19"/>
      <c r="B139" s="20"/>
      <c r="C139" s="21"/>
      <c r="D139" s="22" t="s">
        <v>43</v>
      </c>
      <c r="E139" s="23" t="s">
        <v>114</v>
      </c>
      <c r="F139" s="24">
        <v>200</v>
      </c>
      <c r="G139" s="24">
        <v>6.8</v>
      </c>
      <c r="H139" s="24">
        <v>4.5999999999999996</v>
      </c>
      <c r="I139" s="24">
        <v>14.4</v>
      </c>
      <c r="J139" s="24">
        <v>125.9</v>
      </c>
      <c r="K139" s="49" t="s">
        <v>115</v>
      </c>
      <c r="L139" s="24">
        <v>7.53</v>
      </c>
    </row>
    <row r="140" spans="1:12" ht="15">
      <c r="A140" s="19"/>
      <c r="B140" s="20"/>
      <c r="C140" s="21"/>
      <c r="D140" s="22" t="s">
        <v>46</v>
      </c>
      <c r="E140" s="23" t="s">
        <v>116</v>
      </c>
      <c r="F140" s="24">
        <v>90</v>
      </c>
      <c r="G140" s="24">
        <v>13</v>
      </c>
      <c r="H140" s="24">
        <v>13.2</v>
      </c>
      <c r="I140" s="24">
        <v>7.3</v>
      </c>
      <c r="J140" s="24">
        <v>199.7</v>
      </c>
      <c r="K140" s="49" t="s">
        <v>117</v>
      </c>
      <c r="L140" s="24">
        <v>19.39</v>
      </c>
    </row>
    <row r="141" spans="1:12" ht="15">
      <c r="A141" s="19"/>
      <c r="B141" s="20"/>
      <c r="C141" s="21"/>
      <c r="D141" s="22" t="s">
        <v>49</v>
      </c>
      <c r="E141" s="23" t="s">
        <v>96</v>
      </c>
      <c r="F141" s="24">
        <v>150</v>
      </c>
      <c r="G141" s="24">
        <v>3.1</v>
      </c>
      <c r="H141" s="24">
        <v>5.3</v>
      </c>
      <c r="I141" s="24">
        <v>19.8</v>
      </c>
      <c r="J141" s="24">
        <v>139.4</v>
      </c>
      <c r="K141" s="49" t="s">
        <v>97</v>
      </c>
      <c r="L141" s="24">
        <v>9.2100000000000009</v>
      </c>
    </row>
    <row r="142" spans="1:12" ht="15">
      <c r="A142" s="19"/>
      <c r="B142" s="20"/>
      <c r="C142" s="21"/>
      <c r="D142" s="22" t="s">
        <v>52</v>
      </c>
      <c r="E142" s="1" t="s">
        <v>153</v>
      </c>
      <c r="F142" s="24">
        <v>200</v>
      </c>
      <c r="G142" s="24">
        <v>0.6</v>
      </c>
      <c r="H142" s="24">
        <v>0</v>
      </c>
      <c r="I142" s="24">
        <v>33</v>
      </c>
      <c r="J142" s="24">
        <v>134.4</v>
      </c>
      <c r="K142" s="49" t="s">
        <v>137</v>
      </c>
      <c r="L142" s="24">
        <v>7.49</v>
      </c>
    </row>
    <row r="143" spans="1:12" ht="15">
      <c r="A143" s="19"/>
      <c r="B143" s="20"/>
      <c r="C143" s="21"/>
      <c r="D143" s="22" t="s">
        <v>33</v>
      </c>
      <c r="E143" s="23" t="s">
        <v>151</v>
      </c>
      <c r="F143" s="24">
        <v>30</v>
      </c>
      <c r="G143" s="24">
        <v>2.2999999999999998</v>
      </c>
      <c r="H143" s="24">
        <v>0.2</v>
      </c>
      <c r="I143" s="24">
        <v>14.8</v>
      </c>
      <c r="J143" s="24">
        <v>70.3</v>
      </c>
      <c r="K143" s="49" t="s">
        <v>137</v>
      </c>
      <c r="L143" s="24">
        <v>2.11</v>
      </c>
    </row>
    <row r="144" spans="1:12" ht="15">
      <c r="A144" s="25"/>
      <c r="B144" s="26"/>
      <c r="C144" s="27"/>
      <c r="D144" s="22" t="s">
        <v>36</v>
      </c>
      <c r="E144" s="23" t="s">
        <v>138</v>
      </c>
      <c r="F144" s="24">
        <v>20</v>
      </c>
      <c r="G144" s="24">
        <v>1.3</v>
      </c>
      <c r="H144" s="24">
        <v>0.2</v>
      </c>
      <c r="I144" s="24">
        <v>7.9</v>
      </c>
      <c r="J144" s="24">
        <v>39.1</v>
      </c>
      <c r="K144" s="49" t="s">
        <v>137</v>
      </c>
      <c r="L144" s="24">
        <v>2.5</v>
      </c>
    </row>
    <row r="145" spans="1:12" ht="25.5">
      <c r="A145" s="34">
        <f>A132</f>
        <v>2</v>
      </c>
      <c r="B145" s="35">
        <f>B132</f>
        <v>5</v>
      </c>
      <c r="C145" s="36" t="s">
        <v>55</v>
      </c>
      <c r="D145" s="28" t="s">
        <v>38</v>
      </c>
      <c r="E145" s="29"/>
      <c r="F145" s="30">
        <f>SUM(F138:F144)</f>
        <v>830</v>
      </c>
      <c r="G145" s="30">
        <f>SUM(G138:G144)</f>
        <v>31.1</v>
      </c>
      <c r="H145" s="30">
        <f>SUM(H138:H144)</f>
        <v>32.9</v>
      </c>
      <c r="I145" s="30">
        <f>SUM(I138:I144)</f>
        <v>101.1</v>
      </c>
      <c r="J145" s="30">
        <f>SUM(J138:J144)</f>
        <v>825.5</v>
      </c>
      <c r="K145" s="50"/>
      <c r="L145" s="30">
        <f>SUM(L138:L144)</f>
        <v>53.06</v>
      </c>
    </row>
    <row r="146" spans="1:12" ht="51">
      <c r="A146" s="53"/>
      <c r="B146" s="54"/>
      <c r="C146" s="55" t="s">
        <v>154</v>
      </c>
      <c r="D146" s="38"/>
      <c r="E146" s="39"/>
      <c r="F146" s="40">
        <f>F137+F145</f>
        <v>1330</v>
      </c>
      <c r="G146" s="40">
        <f>G137+G145</f>
        <v>48.1</v>
      </c>
      <c r="H146" s="40">
        <f>H137+H145</f>
        <v>44.7</v>
      </c>
      <c r="I146" s="40">
        <f>I137+I145</f>
        <v>178</v>
      </c>
      <c r="J146" s="40">
        <f>J137+J145</f>
        <v>1307.9000000000001</v>
      </c>
      <c r="K146" s="40"/>
      <c r="L146" s="40">
        <f>L137+L145</f>
        <v>76.36</v>
      </c>
    </row>
    <row r="147" spans="1:12">
      <c r="D147" s="55"/>
      <c r="E147" s="55"/>
      <c r="F147" s="56">
        <f>(F19+F34+F48+F62+F76+F90+F104+F118+F132+F146)/(IF(F19=0,0,1)+IF(F34=0,0,1)+IF(F48=0,0,1)+IF(F62=0,0,1)+IF(F76=0,0,1)+IF(F90=0,0,1)+IF(F104=0,0,1)+IF(F118=0,0,1)+IF(F132=0,0,1)+IF(F146=0,0,1))</f>
        <v>1314</v>
      </c>
      <c r="G147" s="56">
        <f>(G19+G34+G48+G62+G76+G90+G104+G118+G132+G146)/(IF(G19=0,0,1)+IF(G34=0,0,1)+IF(G48=0,0,1)+IF(G62=0,0,1)+IF(G76=0,0,1)+IF(G90=0,0,1)+IF(G104=0,0,1)+IF(G118=0,0,1)+IF(G132=0,0,1)+IF(G146=0,0,1))</f>
        <v>51.98</v>
      </c>
      <c r="H147" s="56">
        <f>(H19+H34+H48+H62+H76+H90+H104+H118+H132+H146)/(IF(H19=0,0,1)+IF(H34=0,0,1)+IF(H48=0,0,1)+IF(H62=0,0,1)+IF(H76=0,0,1)+IF(H90=0,0,1)+IF(H104=0,0,1)+IF(H118=0,0,1)+IF(H132=0,0,1)+IF(H146=0,0,1))</f>
        <v>41.58</v>
      </c>
      <c r="I147" s="56">
        <f>(I19+I34+I48+I62+I76+I90+I104+I118+I132+I146)/(IF(I19=0,0,1)+IF(I34=0,0,1)+IF(I48=0,0,1)+IF(I62=0,0,1)+IF(I76=0,0,1)+IF(I90=0,0,1)+IF(I104=0,0,1)+IF(I118=0,0,1)+IF(I132=0,0,1)+IF(I146=0,0,1))</f>
        <v>172.21</v>
      </c>
      <c r="J147" s="56">
        <f>(J19+J34+J48+J62+J76+J90+J104+J118+J132+J146)/(IF(J19=0,0,1)+IF(J34=0,0,1)+IF(J48=0,0,1)+IF(J62=0,0,1)+IF(J76=0,0,1)+IF(J90=0,0,1)+IF(J104=0,0,1)+IF(J118=0,0,1)+IF(J132=0,0,1)+IF(J146=0,0,1))</f>
        <v>1272.7</v>
      </c>
      <c r="K147" s="56"/>
      <c r="L147" s="56">
        <f>(L19+L34+L48+L62+L76+L90+L104+L118+L132+L146)/(IF(L19=0,0,1)+IF(L34=0,0,1)+IF(L48=0,0,1)+IF(L62=0,0,1)+IF(L76=0,0,1)+IF(L90=0,0,1)+IF(L104=0,0,1)+IF(L118=0,0,1)+IF(L132=0,0,1)+IF(L146=0,0,1))</f>
        <v>76.320999999999998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Варламово24</cp:lastModifiedBy>
  <cp:lastPrinted>2024-04-11T10:22:00Z</cp:lastPrinted>
  <dcterms:created xsi:type="dcterms:W3CDTF">2022-05-16T14:23:00Z</dcterms:created>
  <dcterms:modified xsi:type="dcterms:W3CDTF">2025-01-17T04:01:08Z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EE7465496897434D9EBE29D6BD7F3EB5_12</vt:lpwstr>
  </property>
  <property fmtid="{D5CDD505-2E9C-101B-9397-08002B2CF9AE}" pid="3" name="KSOProductBuildVer">
    <vt:lpwstr>1049-12.2.0.19307</vt:lpwstr>
  </property>
</Properties>
</file>